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-165" yWindow="0" windowWidth="15960" windowHeight="11205"/>
  </bookViews>
  <sheets>
    <sheet name="location, gender, age" sheetId="1" r:id="rId1"/>
  </sheets>
  <calcPr calcId="145621"/>
  <webPublishing codePage="1252"/>
</workbook>
</file>

<file path=xl/calcChain.xml><?xml version="1.0" encoding="utf-8"?>
<calcChain xmlns="http://schemas.openxmlformats.org/spreadsheetml/2006/main">
  <c r="K38" i="1" l="1"/>
  <c r="K50" i="1" l="1"/>
  <c r="K49" i="1"/>
  <c r="K48" i="1"/>
  <c r="K47" i="1"/>
  <c r="K46" i="1"/>
  <c r="K45" i="1"/>
  <c r="K44" i="1"/>
  <c r="K43" i="1"/>
  <c r="K42" i="1"/>
  <c r="K41" i="1"/>
  <c r="K40" i="1"/>
  <c r="K39" i="1"/>
  <c r="F35" i="1" l="1"/>
  <c r="F29" i="1"/>
  <c r="D35" i="1" l="1"/>
  <c r="E35" i="1"/>
  <c r="C35" i="1"/>
  <c r="D29" i="1"/>
  <c r="E29" i="1"/>
  <c r="C29" i="1"/>
  <c r="C24" i="1" l="1"/>
  <c r="D24" i="1"/>
  <c r="E24" i="1"/>
</calcChain>
</file>

<file path=xl/sharedStrings.xml><?xml version="1.0" encoding="utf-8"?>
<sst xmlns="http://schemas.openxmlformats.org/spreadsheetml/2006/main" count="63" uniqueCount="54">
  <si>
    <t>Budapest</t>
  </si>
  <si>
    <t>Baranya megye</t>
  </si>
  <si>
    <t>Bács-Kiskun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</si>
  <si>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</si>
  <si>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</si>
  <si>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</si>
  <si>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</si>
  <si>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</si>
  <si>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</si>
  <si>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</si>
  <si>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</si>
  <si>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</si>
  <si>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</si>
  <si>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</si>
  <si>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</si>
  <si>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</si>
  <si>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</si>
  <si>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</si>
  <si>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</si>
  <si>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</si>
  <si>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</si>
  <si>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</si>
  <si>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</si>
  <si>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</si>
  <si>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</si>
  <si>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</si>
  <si>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</si>
  <si>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yearly average</t>
  </si>
  <si>
    <t>Region (NUTS2)</t>
  </si>
  <si>
    <t>County (NUTS3)</t>
  </si>
  <si>
    <t>Total</t>
  </si>
  <si>
    <t>Average monthly number of participants in the Public Work Scheme by gender</t>
  </si>
  <si>
    <t>Average monthly number of participants in the Public Work Scheme by age-groups</t>
  </si>
  <si>
    <t>25 years or less</t>
  </si>
  <si>
    <t>26-50 years</t>
  </si>
  <si>
    <t xml:space="preserve">above 50 years </t>
  </si>
  <si>
    <t>Average monthly number of participants in the Public Work Scheme by educational level</t>
  </si>
  <si>
    <t>Average monthly number of participants in the Public Work Scheme (by the place of residence of the participant)</t>
  </si>
  <si>
    <t>Males</t>
  </si>
  <si>
    <t>Females</t>
  </si>
  <si>
    <t xml:space="preserve">2014
</t>
  </si>
  <si>
    <t>%</t>
  </si>
  <si>
    <t>Less than 8 grades</t>
  </si>
  <si>
    <t>Primary school</t>
  </si>
  <si>
    <t>Apprentice school</t>
  </si>
  <si>
    <t>secondary vocational school</t>
  </si>
  <si>
    <t>Vocational and apprentice school total</t>
  </si>
  <si>
    <t>secondary grammar school</t>
  </si>
  <si>
    <t>general technical education</t>
  </si>
  <si>
    <t>Post-secondary non-tertiary vocational education</t>
  </si>
  <si>
    <t>Secondary education with GCE total</t>
  </si>
  <si>
    <t>college</t>
  </si>
  <si>
    <t>university</t>
  </si>
  <si>
    <t>Tertiary education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</si>
</sst>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rgb="FF000000"/>
      <name val="Tahoma"/>
      <family val="2"/>
      <charset val="238"/>
    </font>
    <font>
      <b/>
      <i/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i/>
      <sz val="8"/>
      <color rgb="FF000000"/>
      <name val="Tahoma"/>
      <family val="2"/>
      <charset val="238"/>
    </font>
    <font>
      <b/>
      <i/>
      <sz val="9"/>
      <color theme="1"/>
      <name val="Tahoma"/>
      <family val="2"/>
      <charset val="238"/>
    </font>
    <font>
      <i/>
      <sz val="9"/>
      <color rgb="FF000000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9" applyNumberFormat="0" applyAlignment="0" applyProtection="0"/>
    <xf numFmtId="0" fontId="19" fillId="7" borderId="20" applyNumberFormat="0" applyAlignment="0" applyProtection="0"/>
    <xf numFmtId="0" fontId="20" fillId="7" borderId="19" applyNumberFormat="0" applyAlignment="0" applyProtection="0"/>
    <xf numFmtId="0" fontId="21" fillId="0" borderId="21" applyNumberFormat="0" applyFill="0" applyAlignment="0" applyProtection="0"/>
    <xf numFmtId="0" fontId="22" fillId="8" borderId="2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0" borderId="0">
      <alignment vertical="top"/>
    </xf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0" borderId="0">
      <alignment vertical="top"/>
    </xf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0" borderId="0">
      <alignment vertical="top"/>
    </xf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0" borderId="0"/>
    <xf numFmtId="0" fontId="27" fillId="0" borderId="0">
      <alignment vertical="top"/>
    </xf>
  </cellStyleXfs>
  <cellXfs count="92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3" fontId="5" fillId="0" borderId="4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center"/>
    </xf>
    <xf numFmtId="0" fontId="0" fillId="0" borderId="0" xfId="0"/>
    <xf numFmtId="3" fontId="5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3" fillId="2" borderId="7" xfId="0" applyNumberFormat="1" applyFont="1" applyFill="1" applyBorder="1"/>
    <xf numFmtId="0" fontId="3" fillId="0" borderId="7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3" fontId="5" fillId="0" borderId="4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6" fillId="0" borderId="6" xfId="139" applyFont="1" applyFill="1" applyBorder="1" applyAlignment="1">
      <alignment horizontal="center" vertical="center" wrapText="1"/>
    </xf>
    <xf numFmtId="0" fontId="7" fillId="0" borderId="8" xfId="139" applyFont="1" applyFill="1" applyBorder="1" applyAlignment="1">
      <alignment horizontal="center" vertical="center" wrapText="1"/>
    </xf>
    <xf numFmtId="3" fontId="28" fillId="0" borderId="6" xfId="140" applyNumberFormat="1" applyFont="1" applyFill="1" applyBorder="1" applyAlignment="1">
      <alignment horizontal="right" vertical="center" wrapText="1"/>
    </xf>
    <xf numFmtId="4" fontId="29" fillId="0" borderId="8" xfId="14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30" fillId="0" borderId="1" xfId="140" applyNumberFormat="1" applyFont="1" applyFill="1" applyBorder="1" applyAlignment="1">
      <alignment horizontal="right" vertical="center" wrapText="1"/>
    </xf>
    <xf numFmtId="4" fontId="31" fillId="0" borderId="2" xfId="14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2" fillId="0" borderId="6" xfId="0" applyNumberFormat="1" applyFont="1" applyFill="1" applyBorder="1" applyAlignment="1">
      <alignment vertical="center" wrapText="1"/>
    </xf>
    <xf numFmtId="4" fontId="31" fillId="0" borderId="8" xfId="14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9" xfId="139" applyFont="1" applyFill="1" applyBorder="1" applyAlignment="1">
      <alignment horizontal="left" vertical="center" wrapText="1"/>
    </xf>
    <xf numFmtId="49" fontId="28" fillId="0" borderId="9" xfId="140" applyNumberFormat="1" applyFont="1" applyFill="1" applyBorder="1" applyAlignment="1">
      <alignment horizontal="left" vertical="center" wrapText="1"/>
    </xf>
    <xf numFmtId="49" fontId="33" fillId="0" borderId="14" xfId="140" applyNumberFormat="1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/>
    <xf numFmtId="0" fontId="7" fillId="0" borderId="7" xfId="139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4" fontId="29" fillId="0" borderId="5" xfId="14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</cellXfs>
  <cellStyles count="141">
    <cellStyle name="20% - 1. jelölőszín" xfId="19" builtinId="30" customBuiltin="1"/>
    <cellStyle name="20% - 1. jelölőszín 2" xfId="45"/>
    <cellStyle name="20% - 1. jelölőszín 2 2" xfId="100"/>
    <cellStyle name="20% - 1. jelölőszín 3" xfId="59"/>
    <cellStyle name="20% - 1. jelölőszín 3 2" xfId="114"/>
    <cellStyle name="20% - 1. jelölőszín 4" xfId="72"/>
    <cellStyle name="20% - 1. jelölőszín 4 2" xfId="127"/>
    <cellStyle name="20% - 1. jelölőszín 5" xfId="85"/>
    <cellStyle name="20% - 2. jelölőszín" xfId="23" builtinId="34" customBuiltin="1"/>
    <cellStyle name="20% - 2. jelölőszín 2" xfId="47"/>
    <cellStyle name="20% - 2. jelölőszín 2 2" xfId="102"/>
    <cellStyle name="20% - 2. jelölőszín 3" xfId="61"/>
    <cellStyle name="20% - 2. jelölőszín 3 2" xfId="116"/>
    <cellStyle name="20% - 2. jelölőszín 4" xfId="74"/>
    <cellStyle name="20% - 2. jelölőszín 4 2" xfId="129"/>
    <cellStyle name="20% - 2. jelölőszín 5" xfId="87"/>
    <cellStyle name="20% - 3. jelölőszín" xfId="27" builtinId="38" customBuiltin="1"/>
    <cellStyle name="20% - 3. jelölőszín 2" xfId="49"/>
    <cellStyle name="20% - 3. jelölőszín 2 2" xfId="104"/>
    <cellStyle name="20% - 3. jelölőszín 3" xfId="63"/>
    <cellStyle name="20% - 3. jelölőszín 3 2" xfId="118"/>
    <cellStyle name="20% - 3. jelölőszín 4" xfId="76"/>
    <cellStyle name="20% - 3. jelölőszín 4 2" xfId="131"/>
    <cellStyle name="20% - 3. jelölőszín 5" xfId="89"/>
    <cellStyle name="20% - 4. jelölőszín" xfId="31" builtinId="42" customBuiltin="1"/>
    <cellStyle name="20% - 4. jelölőszín 2" xfId="51"/>
    <cellStyle name="20% - 4. jelölőszín 2 2" xfId="106"/>
    <cellStyle name="20% - 4. jelölőszín 3" xfId="65"/>
    <cellStyle name="20% - 4. jelölőszín 3 2" xfId="120"/>
    <cellStyle name="20% - 4. jelölőszín 4" xfId="78"/>
    <cellStyle name="20% - 4. jelölőszín 4 2" xfId="133"/>
    <cellStyle name="20% - 4. jelölőszín 5" xfId="91"/>
    <cellStyle name="20% - 5. jelölőszín" xfId="35" builtinId="46" customBuiltin="1"/>
    <cellStyle name="20% - 5. jelölőszín 2" xfId="53"/>
    <cellStyle name="20% - 5. jelölőszín 2 2" xfId="108"/>
    <cellStyle name="20% - 5. jelölőszín 3" xfId="67"/>
    <cellStyle name="20% - 5. jelölőszín 3 2" xfId="122"/>
    <cellStyle name="20% - 5. jelölőszín 4" xfId="80"/>
    <cellStyle name="20% - 5. jelölőszín 4 2" xfId="135"/>
    <cellStyle name="20% - 5. jelölőszín 5" xfId="93"/>
    <cellStyle name="20% - 6. jelölőszín" xfId="39" builtinId="50" customBuiltin="1"/>
    <cellStyle name="20% - 6. jelölőszín 2" xfId="55"/>
    <cellStyle name="20% - 6. jelölőszín 2 2" xfId="110"/>
    <cellStyle name="20% - 6. jelölőszín 3" xfId="69"/>
    <cellStyle name="20% - 6. jelölőszín 3 2" xfId="124"/>
    <cellStyle name="20% - 6. jelölőszín 4" xfId="82"/>
    <cellStyle name="20% - 6. jelölőszín 4 2" xfId="137"/>
    <cellStyle name="20% - 6. jelölőszín 5" xfId="95"/>
    <cellStyle name="40% - 1. jelölőszín" xfId="20" builtinId="31" customBuiltin="1"/>
    <cellStyle name="40% - 1. jelölőszín 2" xfId="46"/>
    <cellStyle name="40% - 1. jelölőszín 2 2" xfId="101"/>
    <cellStyle name="40% - 1. jelölőszín 3" xfId="60"/>
    <cellStyle name="40% - 1. jelölőszín 3 2" xfId="115"/>
    <cellStyle name="40% - 1. jelölőszín 4" xfId="73"/>
    <cellStyle name="40% - 1. jelölőszín 4 2" xfId="128"/>
    <cellStyle name="40% - 1. jelölőszín 5" xfId="86"/>
    <cellStyle name="40% - 2. jelölőszín" xfId="24" builtinId="35" customBuiltin="1"/>
    <cellStyle name="40% - 2. jelölőszín 2" xfId="48"/>
    <cellStyle name="40% - 2. jelölőszín 2 2" xfId="103"/>
    <cellStyle name="40% - 2. jelölőszín 3" xfId="62"/>
    <cellStyle name="40% - 2. jelölőszín 3 2" xfId="117"/>
    <cellStyle name="40% - 2. jelölőszín 4" xfId="75"/>
    <cellStyle name="40% - 2. jelölőszín 4 2" xfId="130"/>
    <cellStyle name="40% - 2. jelölőszín 5" xfId="88"/>
    <cellStyle name="40% - 3. jelölőszín" xfId="28" builtinId="39" customBuiltin="1"/>
    <cellStyle name="40% - 3. jelölőszín 2" xfId="50"/>
    <cellStyle name="40% - 3. jelölőszín 2 2" xfId="105"/>
    <cellStyle name="40% - 3. jelölőszín 3" xfId="64"/>
    <cellStyle name="40% - 3. jelölőszín 3 2" xfId="119"/>
    <cellStyle name="40% - 3. jelölőszín 4" xfId="77"/>
    <cellStyle name="40% - 3. jelölőszín 4 2" xfId="132"/>
    <cellStyle name="40% - 3. jelölőszín 5" xfId="90"/>
    <cellStyle name="40% - 4. jelölőszín" xfId="32" builtinId="43" customBuiltin="1"/>
    <cellStyle name="40% - 4. jelölőszín 2" xfId="52"/>
    <cellStyle name="40% - 4. jelölőszín 2 2" xfId="107"/>
    <cellStyle name="40% - 4. jelölőszín 3" xfId="66"/>
    <cellStyle name="40% - 4. jelölőszín 3 2" xfId="121"/>
    <cellStyle name="40% - 4. jelölőszín 4" xfId="79"/>
    <cellStyle name="40% - 4. jelölőszín 4 2" xfId="134"/>
    <cellStyle name="40% - 4. jelölőszín 5" xfId="92"/>
    <cellStyle name="40% - 5. jelölőszín" xfId="36" builtinId="47" customBuiltin="1"/>
    <cellStyle name="40% - 5. jelölőszín 2" xfId="54"/>
    <cellStyle name="40% - 5. jelölőszín 2 2" xfId="109"/>
    <cellStyle name="40% - 5. jelölőszín 3" xfId="68"/>
    <cellStyle name="40% - 5. jelölőszín 3 2" xfId="123"/>
    <cellStyle name="40% - 5. jelölőszín 4" xfId="81"/>
    <cellStyle name="40% - 5. jelölőszín 4 2" xfId="136"/>
    <cellStyle name="40% - 5. jelölőszín 5" xfId="94"/>
    <cellStyle name="40% - 6. jelölőszín" xfId="40" builtinId="51" customBuiltin="1"/>
    <cellStyle name="40% - 6. jelölőszín 2" xfId="56"/>
    <cellStyle name="40% - 6. jelölőszín 2 2" xfId="111"/>
    <cellStyle name="40% - 6. jelölőszín 3" xfId="70"/>
    <cellStyle name="40% - 6. jelölőszín 3 2" xfId="125"/>
    <cellStyle name="40% - 6. jelölőszín 4" xfId="83"/>
    <cellStyle name="40% - 6. jelölőszín 4 2" xfId="138"/>
    <cellStyle name="40% - 6. jelölőszín 5" xfId="96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Jegyzet 2" xfId="43"/>
    <cellStyle name="Jegyzet 2 2" xfId="98"/>
    <cellStyle name="Jegyzet 3" xfId="44"/>
    <cellStyle name="Jegyzet 3 2" xfId="99"/>
    <cellStyle name="Jegyzet 4" xfId="58"/>
    <cellStyle name="Jegyzet 4 2" xfId="113"/>
    <cellStyle name="Jegyzet 5" xfId="71"/>
    <cellStyle name="Jegyzet 5 2" xfId="126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7" builtinId="26" customBuiltin="1"/>
    <cellStyle name="Kimenet" xfId="11" builtinId="21" customBuiltin="1"/>
    <cellStyle name="Magyarázó szöveg" xfId="16" builtinId="53" customBuiltin="1"/>
    <cellStyle name="Normál" xfId="0" builtinId="0"/>
    <cellStyle name="Normál 10" xfId="140"/>
    <cellStyle name="Normál 2" xfId="1"/>
    <cellStyle name="Normál 3" xfId="42"/>
    <cellStyle name="Normál 4" xfId="57"/>
    <cellStyle name="Normál 4 2" xfId="112"/>
    <cellStyle name="Normál 5" xfId="97"/>
    <cellStyle name="Normál 6" xfId="84"/>
    <cellStyle name="Normál 7" xfId="139"/>
    <cellStyle name="Összesen" xfId="17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="70" zoomScaleNormal="70" workbookViewId="0">
      <selection activeCell="K8" sqref="K8"/>
    </sheetView>
  </sheetViews>
  <sheetFormatPr defaultColWidth="15.140625" defaultRowHeight="12.75" customHeight="1" x14ac:dyDescent="0.2"/>
  <cols>
    <col min="1" max="1" width="15.140625" style="65"/>
    <col min="2" max="11" width="17.7109375" customWidth="1"/>
  </cols>
  <sheetData>
    <row r="1" spans="1:15" ht="33.75" customHeight="1" x14ac:dyDescent="0.2">
      <c r="A1" s="77" t="s">
        <v>37</v>
      </c>
      <c r="B1" s="78"/>
      <c r="C1" s="78"/>
      <c r="D1" s="78"/>
      <c r="E1" s="78"/>
      <c r="F1" s="78"/>
      <c r="G1" s="78"/>
    </row>
    <row r="2" spans="1:15" s="2" customFormat="1" ht="37.5" customHeight="1" x14ac:dyDescent="0.2">
      <c r="A2" s="56" t="s">
        <v>28</v>
      </c>
      <c r="B2" s="8" t="s">
        <v>29</v>
      </c>
      <c r="C2" s="4">
        <v>2011</v>
      </c>
      <c r="D2" s="4">
        <v>2012</v>
      </c>
      <c r="E2" s="4">
        <v>2013</v>
      </c>
      <c r="F2" s="31" t="s">
        <v>40</v>
      </c>
      <c r="G2" s="43">
        <v>2015</v>
      </c>
      <c r="J2"/>
      <c r="K2"/>
    </row>
    <row r="3" spans="1:15" s="2" customFormat="1" ht="26.25" customHeight="1" x14ac:dyDescent="0.2">
      <c r="A3" s="57"/>
      <c r="B3" s="20"/>
      <c r="C3" s="80" t="s">
        <v>27</v>
      </c>
      <c r="D3" s="81"/>
      <c r="E3" s="81"/>
      <c r="F3" s="81"/>
      <c r="G3" s="82"/>
      <c r="J3" s="73"/>
      <c r="M3" s="68"/>
      <c r="N3" s="68"/>
      <c r="O3" s="68"/>
    </row>
    <row r="4" spans="1:15" ht="12.75" customHeight="1" x14ac:dyDescent="0.2">
      <c r="A4" s="79" t="s">
        <v>26</v>
      </c>
      <c r="B4" s="10" t="s">
        <v>2</v>
      </c>
      <c r="C4" s="19">
        <v>4263.7280615733689</v>
      </c>
      <c r="D4" s="11">
        <v>4901.5454931313252</v>
      </c>
      <c r="E4" s="11">
        <v>5772.8072857113802</v>
      </c>
      <c r="F4" s="12">
        <v>8055.4541570276224</v>
      </c>
      <c r="G4" s="12">
        <v>8719.6357640860806</v>
      </c>
      <c r="H4" s="75"/>
      <c r="I4" s="32"/>
      <c r="J4" s="74"/>
      <c r="K4" s="68"/>
      <c r="M4" s="69"/>
      <c r="N4" s="69"/>
      <c r="O4" s="5"/>
    </row>
    <row r="5" spans="1:15" ht="12.75" customHeight="1" x14ac:dyDescent="0.2">
      <c r="A5" s="79"/>
      <c r="B5" s="10" t="s">
        <v>3</v>
      </c>
      <c r="C5" s="11">
        <v>4749.6158740593946</v>
      </c>
      <c r="D5" s="11">
        <v>6631.8703889740518</v>
      </c>
      <c r="E5" s="11">
        <v>9429.312774172904</v>
      </c>
      <c r="F5" s="12">
        <v>12552.685792452041</v>
      </c>
      <c r="G5" s="12">
        <v>15370.2071917552</v>
      </c>
      <c r="H5" s="75"/>
      <c r="I5" s="32"/>
      <c r="J5" s="75"/>
      <c r="K5" s="32"/>
      <c r="M5" s="69"/>
      <c r="N5" s="69"/>
      <c r="O5" s="5"/>
    </row>
    <row r="6" spans="1:15" ht="12.75" customHeight="1" x14ac:dyDescent="0.2">
      <c r="A6" s="79"/>
      <c r="B6" s="10" t="s">
        <v>5</v>
      </c>
      <c r="C6" s="11">
        <v>2723.0553168706715</v>
      </c>
      <c r="D6" s="11">
        <v>3794.7475861965254</v>
      </c>
      <c r="E6" s="11">
        <v>4315.8290730314611</v>
      </c>
      <c r="F6" s="12">
        <v>6772.4367943156376</v>
      </c>
      <c r="G6" s="12">
        <v>6479.93149521958</v>
      </c>
      <c r="H6" s="75"/>
      <c r="I6" s="32"/>
      <c r="J6" s="75"/>
      <c r="K6" s="32"/>
      <c r="M6" s="69"/>
      <c r="N6" s="69"/>
      <c r="O6" s="5"/>
    </row>
    <row r="7" spans="1:15" ht="12.75" customHeight="1" x14ac:dyDescent="0.2">
      <c r="A7" s="79" t="s">
        <v>23</v>
      </c>
      <c r="B7" s="10" t="s">
        <v>1</v>
      </c>
      <c r="C7" s="11">
        <v>3901.0207271069507</v>
      </c>
      <c r="D7" s="11">
        <v>6097.0139047704897</v>
      </c>
      <c r="E7" s="11">
        <v>9052.0260570817809</v>
      </c>
      <c r="F7" s="12">
        <v>11063.37851826049</v>
      </c>
      <c r="G7" s="12">
        <v>13784.9656595333</v>
      </c>
      <c r="H7" s="74"/>
      <c r="I7" s="68"/>
      <c r="J7" s="75"/>
      <c r="K7" s="32"/>
      <c r="M7" s="69"/>
      <c r="N7" s="69"/>
      <c r="O7" s="5"/>
    </row>
    <row r="8" spans="1:15" ht="12.75" customHeight="1" x14ac:dyDescent="0.2">
      <c r="A8" s="79"/>
      <c r="B8" s="10" t="s">
        <v>14</v>
      </c>
      <c r="C8" s="11">
        <v>4339.0698424459852</v>
      </c>
      <c r="D8" s="11">
        <v>4959.6313406679292</v>
      </c>
      <c r="E8" s="11">
        <v>6808.4311778999063</v>
      </c>
      <c r="F8" s="12">
        <v>7741.9869980394624</v>
      </c>
      <c r="G8" s="12">
        <v>9332.1630357640006</v>
      </c>
      <c r="H8" s="75"/>
      <c r="I8" s="32"/>
      <c r="J8" s="75"/>
      <c r="K8" s="32"/>
      <c r="M8" s="69"/>
      <c r="N8" s="69"/>
      <c r="O8" s="5"/>
    </row>
    <row r="9" spans="1:15" ht="12.75" customHeight="1" x14ac:dyDescent="0.2">
      <c r="A9" s="79"/>
      <c r="B9" s="10" t="s">
        <v>16</v>
      </c>
      <c r="C9" s="11">
        <v>2368.432222166035</v>
      </c>
      <c r="D9" s="11">
        <v>2308.0999044097739</v>
      </c>
      <c r="E9" s="11">
        <v>2982.2392401911475</v>
      </c>
      <c r="F9" s="12">
        <v>4159.4579605068266</v>
      </c>
      <c r="G9" s="12">
        <v>4684.9341581583303</v>
      </c>
      <c r="H9" s="75"/>
      <c r="I9" s="32"/>
      <c r="J9" s="75"/>
      <c r="K9" s="32"/>
      <c r="M9" s="69"/>
      <c r="N9" s="69"/>
      <c r="O9" s="5"/>
    </row>
    <row r="10" spans="1:15" ht="12.75" customHeight="1" x14ac:dyDescent="0.2">
      <c r="A10" s="79" t="s">
        <v>25</v>
      </c>
      <c r="B10" s="10" t="s">
        <v>8</v>
      </c>
      <c r="C10" s="11">
        <v>6566.9863095774663</v>
      </c>
      <c r="D10" s="11">
        <v>7431.7383440045678</v>
      </c>
      <c r="E10" s="11">
        <v>10395.699130492423</v>
      </c>
      <c r="F10" s="12">
        <v>16138.43651002843</v>
      </c>
      <c r="G10" s="12">
        <v>18855.906998508701</v>
      </c>
      <c r="H10" s="75"/>
      <c r="I10" s="32"/>
      <c r="J10" s="75"/>
      <c r="K10" s="32"/>
      <c r="M10" s="69"/>
      <c r="N10" s="69"/>
      <c r="O10" s="5"/>
    </row>
    <row r="11" spans="1:15" ht="12.75" customHeight="1" x14ac:dyDescent="0.2">
      <c r="A11" s="79"/>
      <c r="B11" s="10" t="s">
        <v>10</v>
      </c>
      <c r="C11" s="11">
        <v>4470.7512736171584</v>
      </c>
      <c r="D11" s="11">
        <v>6073.5128875462133</v>
      </c>
      <c r="E11" s="11">
        <v>9426.8066201850979</v>
      </c>
      <c r="F11" s="12">
        <v>12256.960208232642</v>
      </c>
      <c r="G11" s="12">
        <v>12374.4507401233</v>
      </c>
      <c r="H11" s="75"/>
      <c r="I11" s="32"/>
      <c r="J11" s="75"/>
      <c r="K11" s="32"/>
      <c r="M11" s="69"/>
      <c r="N11" s="69"/>
      <c r="O11" s="5"/>
    </row>
    <row r="12" spans="1:15" ht="12.75" customHeight="1" x14ac:dyDescent="0.2">
      <c r="A12" s="79"/>
      <c r="B12" s="10" t="s">
        <v>15</v>
      </c>
      <c r="C12" s="11">
        <v>12375.054193683651</v>
      </c>
      <c r="D12" s="11">
        <v>13885.017669462255</v>
      </c>
      <c r="E12" s="11">
        <v>18273.235789003884</v>
      </c>
      <c r="F12" s="12">
        <v>24908.914878915206</v>
      </c>
      <c r="G12" s="12">
        <v>32764.4632303494</v>
      </c>
      <c r="H12" s="75"/>
      <c r="I12" s="32"/>
      <c r="J12" s="75"/>
      <c r="K12" s="32"/>
      <c r="M12" s="69"/>
      <c r="N12" s="69"/>
      <c r="O12" s="5"/>
    </row>
    <row r="13" spans="1:15" ht="12.75" customHeight="1" x14ac:dyDescent="0.2">
      <c r="A13" s="79" t="s">
        <v>24</v>
      </c>
      <c r="B13" s="10" t="s">
        <v>4</v>
      </c>
      <c r="C13" s="11">
        <v>11194.171789718892</v>
      </c>
      <c r="D13" s="11">
        <v>13520.085206961847</v>
      </c>
      <c r="E13" s="11">
        <v>23211.792821605606</v>
      </c>
      <c r="F13" s="12">
        <v>29552.711616974404</v>
      </c>
      <c r="G13" s="12">
        <v>37255.262946981296</v>
      </c>
      <c r="H13" s="75"/>
      <c r="I13" s="32"/>
      <c r="J13" s="75"/>
      <c r="K13" s="32"/>
      <c r="M13" s="69"/>
      <c r="N13" s="69"/>
      <c r="O13" s="5"/>
    </row>
    <row r="14" spans="1:15" ht="12.75" customHeight="1" x14ac:dyDescent="0.2">
      <c r="A14" s="79"/>
      <c r="B14" s="10" t="s">
        <v>9</v>
      </c>
      <c r="C14" s="11">
        <v>2683.3008594854509</v>
      </c>
      <c r="D14" s="11">
        <v>3638.7408335587761</v>
      </c>
      <c r="E14" s="11">
        <v>4336.4371429681578</v>
      </c>
      <c r="F14" s="12">
        <v>7667.9613270556811</v>
      </c>
      <c r="G14" s="12">
        <v>7657.4113975771697</v>
      </c>
      <c r="H14" s="75"/>
      <c r="I14" s="32"/>
      <c r="J14" s="75"/>
      <c r="K14" s="32"/>
      <c r="M14" s="69"/>
      <c r="N14" s="69"/>
      <c r="O14" s="5"/>
    </row>
    <row r="15" spans="1:15" ht="12.75" customHeight="1" x14ac:dyDescent="0.2">
      <c r="A15" s="79"/>
      <c r="B15" s="10" t="s">
        <v>12</v>
      </c>
      <c r="C15" s="11">
        <v>2861.6541903122229</v>
      </c>
      <c r="D15" s="11">
        <v>2797.2044082724569</v>
      </c>
      <c r="E15" s="11">
        <v>4417.1487535944461</v>
      </c>
      <c r="F15" s="12">
        <v>6730.6792857988266</v>
      </c>
      <c r="G15" s="12">
        <v>8199.3241730563295</v>
      </c>
      <c r="H15" s="75"/>
      <c r="I15" s="32"/>
      <c r="J15" s="75"/>
      <c r="K15" s="32"/>
      <c r="M15" s="69"/>
      <c r="N15" s="69"/>
      <c r="O15" s="5"/>
    </row>
    <row r="16" spans="1:15" ht="12.75" customHeight="1" x14ac:dyDescent="0.2">
      <c r="A16" s="79" t="s">
        <v>21</v>
      </c>
      <c r="B16" s="10" t="s">
        <v>6</v>
      </c>
      <c r="C16" s="11">
        <v>1775.615753861897</v>
      </c>
      <c r="D16" s="11">
        <v>2435.6054233925497</v>
      </c>
      <c r="E16" s="11">
        <v>3113.3287791428147</v>
      </c>
      <c r="F16" s="12">
        <v>4961.9931183469944</v>
      </c>
      <c r="G16" s="12">
        <v>4676.0744741999197</v>
      </c>
      <c r="H16" s="75"/>
      <c r="I16" s="32"/>
      <c r="J16" s="75"/>
      <c r="K16" s="32"/>
      <c r="M16" s="69"/>
      <c r="N16" s="69"/>
      <c r="O16" s="5"/>
    </row>
    <row r="17" spans="1:17" ht="12.75" customHeight="1" x14ac:dyDescent="0.2">
      <c r="A17" s="79"/>
      <c r="B17" s="10" t="s">
        <v>11</v>
      </c>
      <c r="C17" s="11">
        <v>1246.8064622283032</v>
      </c>
      <c r="D17" s="11">
        <v>1418.6447383292711</v>
      </c>
      <c r="E17" s="11">
        <v>1384.0105638262723</v>
      </c>
      <c r="F17" s="12">
        <v>2669.8185473735548</v>
      </c>
      <c r="G17" s="12">
        <v>2824.9322447579202</v>
      </c>
      <c r="H17" s="75"/>
      <c r="I17" s="32"/>
      <c r="J17" s="75"/>
      <c r="K17" s="32"/>
      <c r="M17" s="69"/>
      <c r="N17" s="69"/>
      <c r="O17" s="5"/>
    </row>
    <row r="18" spans="1:17" ht="12.75" customHeight="1" x14ac:dyDescent="0.2">
      <c r="A18" s="79"/>
      <c r="B18" s="10" t="s">
        <v>18</v>
      </c>
      <c r="C18" s="11">
        <v>2203.0803491004567</v>
      </c>
      <c r="D18" s="11">
        <v>2564.194322601973</v>
      </c>
      <c r="E18" s="11">
        <v>2766.9233769516095</v>
      </c>
      <c r="F18" s="12">
        <v>4380.2800296804926</v>
      </c>
      <c r="G18" s="12">
        <v>4218.6121855499996</v>
      </c>
      <c r="H18" s="75"/>
      <c r="I18" s="32"/>
      <c r="J18" s="75"/>
      <c r="K18" s="32"/>
      <c r="M18" s="69"/>
      <c r="N18" s="69"/>
      <c r="O18" s="5"/>
    </row>
    <row r="19" spans="1:17" ht="12.75" customHeight="1" x14ac:dyDescent="0.2">
      <c r="A19" s="79" t="s">
        <v>20</v>
      </c>
      <c r="B19" s="10" t="s">
        <v>0</v>
      </c>
      <c r="C19" s="11">
        <v>1344.484080793241</v>
      </c>
      <c r="D19" s="11">
        <v>1651.9881717618082</v>
      </c>
      <c r="E19" s="11">
        <v>1958.139042307595</v>
      </c>
      <c r="F19" s="12">
        <v>4363.1089130693645</v>
      </c>
      <c r="G19" s="12">
        <v>4490.4009335903302</v>
      </c>
      <c r="H19" s="73"/>
      <c r="I19" s="2"/>
      <c r="J19" s="75"/>
      <c r="K19" s="32"/>
      <c r="M19" s="69"/>
      <c r="N19" s="69"/>
      <c r="O19" s="5"/>
    </row>
    <row r="20" spans="1:17" ht="12.75" customHeight="1" x14ac:dyDescent="0.2">
      <c r="A20" s="79"/>
      <c r="B20" s="10" t="s">
        <v>13</v>
      </c>
      <c r="C20" s="11">
        <v>2878.4894112594302</v>
      </c>
      <c r="D20" s="11">
        <v>3095.3006444825219</v>
      </c>
      <c r="E20" s="11">
        <v>3655.973941143463</v>
      </c>
      <c r="F20" s="12">
        <v>6499.9951630594924</v>
      </c>
      <c r="G20" s="12">
        <v>6665.1312392903301</v>
      </c>
      <c r="H20" s="75"/>
      <c r="I20" s="32"/>
      <c r="J20" s="75"/>
      <c r="K20" s="32"/>
      <c r="M20" s="69"/>
      <c r="N20" s="69"/>
      <c r="O20" s="5"/>
    </row>
    <row r="21" spans="1:17" ht="12.75" customHeight="1" x14ac:dyDescent="0.2">
      <c r="A21" s="79" t="s">
        <v>22</v>
      </c>
      <c r="B21" s="10" t="s">
        <v>7</v>
      </c>
      <c r="C21" s="11">
        <v>919.18639518154521</v>
      </c>
      <c r="D21" s="11">
        <v>1320.307148525565</v>
      </c>
      <c r="E21" s="11">
        <v>1318.6447698505881</v>
      </c>
      <c r="F21" s="12">
        <v>2146.2034442035506</v>
      </c>
      <c r="G21" s="12">
        <v>2070.2050815041698</v>
      </c>
      <c r="H21" s="75"/>
      <c r="I21" s="32"/>
      <c r="J21" s="75"/>
      <c r="K21" s="32"/>
      <c r="M21" s="69"/>
      <c r="N21" s="69"/>
      <c r="O21" s="5"/>
    </row>
    <row r="22" spans="1:17" ht="12.75" customHeight="1" x14ac:dyDescent="0.2">
      <c r="A22" s="79"/>
      <c r="B22" s="10" t="s">
        <v>17</v>
      </c>
      <c r="C22" s="11">
        <v>1011.1133689674957</v>
      </c>
      <c r="D22" s="11">
        <v>1390.4768524363508</v>
      </c>
      <c r="E22" s="11">
        <v>1364.550064586191</v>
      </c>
      <c r="F22" s="12">
        <v>2178.2418678148756</v>
      </c>
      <c r="G22" s="12">
        <v>2497.2355538987499</v>
      </c>
      <c r="H22" s="75"/>
      <c r="I22" s="32"/>
      <c r="J22" s="75"/>
      <c r="K22" s="32"/>
      <c r="M22" s="69"/>
      <c r="N22" s="69"/>
      <c r="O22" s="5"/>
    </row>
    <row r="23" spans="1:17" ht="12.75" customHeight="1" x14ac:dyDescent="0.2">
      <c r="A23" s="83"/>
      <c r="B23" s="10" t="s">
        <v>19</v>
      </c>
      <c r="C23" s="11">
        <v>1934.0501846570776</v>
      </c>
      <c r="D23" s="11">
        <v>2496.6080638470539</v>
      </c>
      <c r="E23" s="11">
        <v>2684.6809416343017</v>
      </c>
      <c r="F23" s="12">
        <v>4049.7931474032775</v>
      </c>
      <c r="G23" s="12">
        <v>5205.7716325955798</v>
      </c>
      <c r="H23" s="75"/>
      <c r="I23" s="32"/>
      <c r="J23" s="32"/>
      <c r="K23" s="33"/>
      <c r="M23" s="69"/>
      <c r="N23" s="69"/>
      <c r="O23" s="5"/>
    </row>
    <row r="24" spans="1:17" ht="12.75" customHeight="1" x14ac:dyDescent="0.2">
      <c r="A24" s="86" t="s">
        <v>30</v>
      </c>
      <c r="B24" s="87"/>
      <c r="C24" s="6">
        <f>SUM(C4:C23)</f>
        <v>75809.666666666686</v>
      </c>
      <c r="D24" s="6">
        <f>SUM(D4:D23)</f>
        <v>92412.333333333314</v>
      </c>
      <c r="E24" s="28">
        <f>SUM(E4:E23)</f>
        <v>126668.01734538104</v>
      </c>
      <c r="F24" s="7">
        <v>178850.49827855887</v>
      </c>
      <c r="G24" s="7">
        <v>208127.02013650001</v>
      </c>
      <c r="H24" s="75"/>
      <c r="I24" s="32"/>
      <c r="K24" s="33"/>
      <c r="M24" s="69"/>
      <c r="N24" s="69"/>
      <c r="O24" s="5"/>
    </row>
    <row r="25" spans="1:17" ht="12.75" customHeight="1" x14ac:dyDescent="0.2">
      <c r="A25" s="58"/>
      <c r="B25" s="9"/>
      <c r="C25" s="9"/>
      <c r="D25" s="9"/>
      <c r="E25" s="9"/>
      <c r="F25" s="9"/>
      <c r="G25" s="5"/>
    </row>
    <row r="26" spans="1:17" ht="48.75" customHeight="1" x14ac:dyDescent="0.2">
      <c r="A26" s="88" t="s">
        <v>31</v>
      </c>
      <c r="B26" s="89"/>
      <c r="C26" s="17">
        <v>2011</v>
      </c>
      <c r="D26" s="4">
        <v>2012</v>
      </c>
      <c r="E26" s="23">
        <v>2013</v>
      </c>
      <c r="F26" s="31" t="s">
        <v>40</v>
      </c>
      <c r="G26" s="45">
        <v>2015</v>
      </c>
      <c r="H26" s="67"/>
      <c r="I26" s="67"/>
    </row>
    <row r="27" spans="1:17" ht="12.75" customHeight="1" x14ac:dyDescent="0.2">
      <c r="A27" s="59"/>
      <c r="B27" s="21" t="s">
        <v>38</v>
      </c>
      <c r="C27" s="25">
        <v>44765</v>
      </c>
      <c r="D27" s="24">
        <v>61536.75</v>
      </c>
      <c r="E27" s="24">
        <v>77640.677086345691</v>
      </c>
      <c r="F27" s="36">
        <v>97030.311682894579</v>
      </c>
      <c r="G27" s="42">
        <v>110422.05615085601</v>
      </c>
      <c r="H27" s="76"/>
      <c r="I27" s="66"/>
      <c r="P27" s="66"/>
      <c r="Q27" s="66"/>
    </row>
    <row r="28" spans="1:17" ht="12.75" customHeight="1" x14ac:dyDescent="0.2">
      <c r="A28" s="60"/>
      <c r="B28" s="22" t="s">
        <v>39</v>
      </c>
      <c r="C28" s="26">
        <v>31044.666666666701</v>
      </c>
      <c r="D28" s="15">
        <v>30875.583333333299</v>
      </c>
      <c r="E28" s="15">
        <v>49026.911072435905</v>
      </c>
      <c r="F28" s="34">
        <v>81820.186595664258</v>
      </c>
      <c r="G28" s="40">
        <v>97704.963985643699</v>
      </c>
      <c r="H28" s="76"/>
      <c r="I28" s="66"/>
      <c r="L28" s="76"/>
      <c r="P28" s="66"/>
      <c r="Q28" s="66"/>
    </row>
    <row r="29" spans="1:17" s="1" customFormat="1" ht="12.75" customHeight="1" x14ac:dyDescent="0.2">
      <c r="A29" s="90" t="s">
        <v>30</v>
      </c>
      <c r="B29" s="91"/>
      <c r="C29" s="27">
        <f>SUM(C27:C28)</f>
        <v>75809.666666666701</v>
      </c>
      <c r="D29" s="16">
        <f t="shared" ref="D29:E29" si="0">SUM(D27:D28)</f>
        <v>92412.333333333299</v>
      </c>
      <c r="E29" s="16">
        <f t="shared" si="0"/>
        <v>126667.5881587816</v>
      </c>
      <c r="F29" s="35">
        <f>SUM(F27:F28)</f>
        <v>178850.49827855884</v>
      </c>
      <c r="G29" s="39">
        <v>208127.02013650001</v>
      </c>
      <c r="H29" s="76"/>
      <c r="I29" s="66"/>
      <c r="P29" s="66"/>
      <c r="Q29" s="66"/>
    </row>
    <row r="30" spans="1:17" s="18" customFormat="1" ht="12.75" customHeight="1" x14ac:dyDescent="0.2">
      <c r="A30" s="60"/>
      <c r="B30" s="14"/>
      <c r="C30" s="16"/>
      <c r="D30" s="16"/>
      <c r="E30" s="16"/>
      <c r="F30" s="16"/>
      <c r="G30" s="5"/>
      <c r="P30" s="66"/>
      <c r="Q30" s="66"/>
    </row>
    <row r="31" spans="1:17" ht="50.25" customHeight="1" x14ac:dyDescent="0.2">
      <c r="A31" s="88" t="s">
        <v>32</v>
      </c>
      <c r="B31" s="89"/>
      <c r="C31" s="17">
        <v>2011</v>
      </c>
      <c r="D31" s="4">
        <v>2012</v>
      </c>
      <c r="E31" s="4">
        <v>2013</v>
      </c>
      <c r="F31" s="31" t="s">
        <v>40</v>
      </c>
      <c r="G31" s="45">
        <v>2015</v>
      </c>
      <c r="P31" s="66"/>
      <c r="Q31" s="66"/>
    </row>
    <row r="32" spans="1:17" ht="12.75" customHeight="1" x14ac:dyDescent="0.2">
      <c r="A32" s="59"/>
      <c r="B32" s="13" t="s">
        <v>33</v>
      </c>
      <c r="C32" s="30">
        <v>9921.3333333333303</v>
      </c>
      <c r="D32" s="11">
        <v>13091.416666666701</v>
      </c>
      <c r="E32" s="11">
        <v>20584.22692432272</v>
      </c>
      <c r="F32" s="36">
        <v>30469.276084377929</v>
      </c>
      <c r="G32" s="42">
        <v>33232.540015468701</v>
      </c>
      <c r="H32" s="76"/>
      <c r="I32" s="66"/>
      <c r="P32" s="66"/>
      <c r="Q32" s="66"/>
    </row>
    <row r="33" spans="1:17" ht="12.75" customHeight="1" x14ac:dyDescent="0.2">
      <c r="A33" s="59"/>
      <c r="B33" s="13" t="s">
        <v>34</v>
      </c>
      <c r="C33" s="30">
        <v>51612.916666666701</v>
      </c>
      <c r="D33" s="11">
        <v>58088.083333333299</v>
      </c>
      <c r="E33" s="11">
        <v>76716.392087486267</v>
      </c>
      <c r="F33" s="32">
        <v>105540.66886993364</v>
      </c>
      <c r="G33" s="41">
        <v>121831.546041793</v>
      </c>
      <c r="H33" s="76"/>
      <c r="I33" s="66"/>
      <c r="L33" s="76"/>
      <c r="P33" s="66"/>
      <c r="Q33" s="66"/>
    </row>
    <row r="34" spans="1:17" ht="14.25" customHeight="1" x14ac:dyDescent="0.2">
      <c r="A34" s="60"/>
      <c r="B34" s="14" t="s">
        <v>35</v>
      </c>
      <c r="C34" s="26">
        <v>14275.416666666701</v>
      </c>
      <c r="D34" s="15">
        <v>21232.833333333299</v>
      </c>
      <c r="E34" s="15">
        <v>29367.398333572048</v>
      </c>
      <c r="F34" s="34">
        <v>42840.553324246932</v>
      </c>
      <c r="G34" s="40">
        <v>53062.934079237697</v>
      </c>
      <c r="H34" s="76"/>
      <c r="I34" s="66"/>
      <c r="P34" s="66"/>
      <c r="Q34" s="66"/>
    </row>
    <row r="35" spans="1:17" s="1" customFormat="1" ht="14.25" customHeight="1" x14ac:dyDescent="0.2">
      <c r="A35" s="84" t="s">
        <v>30</v>
      </c>
      <c r="B35" s="85"/>
      <c r="C35" s="27">
        <f>SUM(C32:C34)</f>
        <v>75809.66666666673</v>
      </c>
      <c r="D35" s="16">
        <f t="shared" ref="D35:E35" si="1">SUM(D32:D34)</f>
        <v>92412.333333333299</v>
      </c>
      <c r="E35" s="16">
        <f t="shared" si="1"/>
        <v>126668.01734538103</v>
      </c>
      <c r="F35" s="37">
        <f>SUM(F32:F34)</f>
        <v>178850.49827855849</v>
      </c>
      <c r="G35" s="38">
        <v>208127.02013650001</v>
      </c>
      <c r="H35" s="76"/>
      <c r="I35" s="66"/>
      <c r="P35" s="66"/>
      <c r="Q35" s="66"/>
    </row>
    <row r="36" spans="1:17" s="18" customFormat="1" ht="14.25" customHeight="1" x14ac:dyDescent="0.2">
      <c r="A36" s="44"/>
      <c r="B36" s="29"/>
      <c r="C36" s="16"/>
      <c r="D36" s="16"/>
      <c r="E36" s="16"/>
      <c r="F36" s="16"/>
      <c r="G36" s="3"/>
    </row>
    <row r="37" spans="1:17" ht="102.75" customHeight="1" x14ac:dyDescent="0.2">
      <c r="A37" s="61" t="s">
        <v>36</v>
      </c>
      <c r="B37" s="46">
        <v>2011</v>
      </c>
      <c r="C37" s="47" t="s">
        <v>41</v>
      </c>
      <c r="D37" s="46">
        <v>2012</v>
      </c>
      <c r="E37" s="47" t="s">
        <v>41</v>
      </c>
      <c r="F37" s="46">
        <v>2013</v>
      </c>
      <c r="G37" s="47" t="s">
        <v>41</v>
      </c>
      <c r="H37" s="46">
        <v>2014</v>
      </c>
      <c r="I37" s="70" t="s">
        <v>41</v>
      </c>
      <c r="J37" s="45">
        <v>2015</v>
      </c>
      <c r="K37" s="47" t="s">
        <v>41</v>
      </c>
      <c r="L37" s="67"/>
      <c r="M37" s="67"/>
    </row>
    <row r="38" spans="1:17" ht="26.25" customHeight="1" x14ac:dyDescent="0.2">
      <c r="A38" s="62" t="s">
        <v>42</v>
      </c>
      <c r="B38" s="48">
        <v>5404.0833333333303</v>
      </c>
      <c r="C38" s="49">
        <v>7.12848845134085</v>
      </c>
      <c r="D38" s="48">
        <v>6402.3333333333303</v>
      </c>
      <c r="E38" s="49">
        <v>6.9280074448937192</v>
      </c>
      <c r="F38" s="50">
        <v>9119.7832201868914</v>
      </c>
      <c r="G38" s="49">
        <v>7.1997520852641976</v>
      </c>
      <c r="H38" s="50">
        <v>13726.379018371235</v>
      </c>
      <c r="I38" s="49">
        <v>7.6747781809321332</v>
      </c>
      <c r="J38" s="71">
        <v>16659.450047943799</v>
      </c>
      <c r="K38" s="72">
        <f>J38/J$50*100</f>
        <v>8.0044656090898663</v>
      </c>
      <c r="M38" s="76"/>
      <c r="O38" s="18"/>
      <c r="P38" s="66"/>
      <c r="Q38" s="66"/>
    </row>
    <row r="39" spans="1:17" ht="12.75" customHeight="1" x14ac:dyDescent="0.2">
      <c r="A39" s="62" t="s">
        <v>43</v>
      </c>
      <c r="B39" s="48">
        <v>33412.833333333336</v>
      </c>
      <c r="C39" s="49">
        <v>44.074634281468043</v>
      </c>
      <c r="D39" s="48">
        <v>42242.166666666664</v>
      </c>
      <c r="E39" s="49">
        <v>45.710529258360189</v>
      </c>
      <c r="F39" s="50">
        <v>57780.079325069208</v>
      </c>
      <c r="G39" s="49">
        <v>45.615365690553411</v>
      </c>
      <c r="H39" s="50">
        <v>81516.480886305522</v>
      </c>
      <c r="I39" s="49">
        <v>45.578000436623874</v>
      </c>
      <c r="J39" s="50">
        <v>94429.345195136193</v>
      </c>
      <c r="K39" s="49">
        <f t="shared" ref="K39:K50" si="2">J39/J$50*100</f>
        <v>45.371032292667735</v>
      </c>
      <c r="M39" s="76"/>
      <c r="P39" s="66"/>
      <c r="Q39" s="66"/>
    </row>
    <row r="40" spans="1:17" ht="22.5" customHeight="1" x14ac:dyDescent="0.2">
      <c r="A40" s="63" t="s">
        <v>44</v>
      </c>
      <c r="B40" s="51">
        <v>1985.9166666666699</v>
      </c>
      <c r="C40" s="52">
        <v>2.619608757018677</v>
      </c>
      <c r="D40" s="51">
        <v>2396.4166666666702</v>
      </c>
      <c r="E40" s="52">
        <v>2.5931783997085573</v>
      </c>
      <c r="F40" s="53">
        <v>3518.9935141167257</v>
      </c>
      <c r="G40" s="52">
        <v>2.7781231504726356</v>
      </c>
      <c r="H40" s="53">
        <v>5245.7630765128624</v>
      </c>
      <c r="I40" s="52">
        <v>2.9330435905985626</v>
      </c>
      <c r="J40" s="53">
        <v>6001.1375436990002</v>
      </c>
      <c r="K40" s="52">
        <f t="shared" si="2"/>
        <v>2.8834024500037767</v>
      </c>
      <c r="M40" s="76"/>
      <c r="P40" s="66"/>
      <c r="Q40" s="66"/>
    </row>
    <row r="41" spans="1:17" ht="22.5" customHeight="1" x14ac:dyDescent="0.2">
      <c r="A41" s="63" t="s">
        <v>45</v>
      </c>
      <c r="B41" s="51">
        <v>20537.25</v>
      </c>
      <c r="C41" s="52">
        <v>27.090542542947453</v>
      </c>
      <c r="D41" s="51">
        <v>26565.583333333299</v>
      </c>
      <c r="E41" s="52">
        <v>28.746794259063517</v>
      </c>
      <c r="F41" s="53">
        <v>35407.944670133445</v>
      </c>
      <c r="G41" s="52">
        <v>27.953342455489683</v>
      </c>
      <c r="H41" s="53">
        <v>45102.905715503905</v>
      </c>
      <c r="I41" s="52">
        <v>25.218216415173938</v>
      </c>
      <c r="J41" s="53">
        <v>50473.462094429997</v>
      </c>
      <c r="K41" s="52">
        <f t="shared" si="2"/>
        <v>24.251286227568563</v>
      </c>
      <c r="M41" s="76"/>
      <c r="P41" s="66"/>
      <c r="Q41" s="66"/>
    </row>
    <row r="42" spans="1:17" ht="39" customHeight="1" x14ac:dyDescent="0.2">
      <c r="A42" s="64" t="s">
        <v>46</v>
      </c>
      <c r="B42" s="54">
        <v>22523.166666666672</v>
      </c>
      <c r="C42" s="49">
        <v>29.710151299966135</v>
      </c>
      <c r="D42" s="54">
        <v>28961.999999999971</v>
      </c>
      <c r="E42" s="49">
        <v>31.339972658772076</v>
      </c>
      <c r="F42" s="54">
        <v>38926.938184250168</v>
      </c>
      <c r="G42" s="49">
        <v>30.731465605962317</v>
      </c>
      <c r="H42" s="54">
        <v>50348.668792016768</v>
      </c>
      <c r="I42" s="49">
        <v>28.1512600057725</v>
      </c>
      <c r="J42" s="54">
        <v>56474.599638128995</v>
      </c>
      <c r="K42" s="49">
        <f t="shared" si="2"/>
        <v>27.134688677572338</v>
      </c>
      <c r="L42" s="66"/>
      <c r="M42" s="66"/>
      <c r="P42" s="66"/>
      <c r="Q42" s="66"/>
    </row>
    <row r="43" spans="1:17" ht="28.5" customHeight="1" x14ac:dyDescent="0.2">
      <c r="A43" s="63" t="s">
        <v>47</v>
      </c>
      <c r="B43" s="51">
        <v>5153</v>
      </c>
      <c r="C43" s="52">
        <v>6.7972861860184901</v>
      </c>
      <c r="D43" s="51">
        <v>5084.25</v>
      </c>
      <c r="E43" s="52">
        <v>5.5017007109440677</v>
      </c>
      <c r="F43" s="53">
        <v>7570.1703277775814</v>
      </c>
      <c r="G43" s="52">
        <v>5.9763865310501174</v>
      </c>
      <c r="H43" s="53">
        <v>12525.512360368402</v>
      </c>
      <c r="I43" s="52">
        <v>7.0033421661817084</v>
      </c>
      <c r="J43" s="53">
        <v>15635.7555463637</v>
      </c>
      <c r="K43" s="52">
        <f t="shared" si="2"/>
        <v>7.5126049889294997</v>
      </c>
      <c r="M43" s="76"/>
      <c r="P43" s="66"/>
      <c r="Q43" s="66"/>
    </row>
    <row r="44" spans="1:17" ht="28.5" customHeight="1" x14ac:dyDescent="0.2">
      <c r="A44" s="63" t="s">
        <v>48</v>
      </c>
      <c r="B44" s="51">
        <v>6014.4166666666697</v>
      </c>
      <c r="C44" s="52">
        <v>7.9335748739166947</v>
      </c>
      <c r="D44" s="51">
        <v>6346</v>
      </c>
      <c r="E44" s="52">
        <v>6.8670487705465018</v>
      </c>
      <c r="F44" s="53">
        <v>9090.9164259305489</v>
      </c>
      <c r="G44" s="52">
        <v>7.1769627538597032</v>
      </c>
      <c r="H44" s="53">
        <v>14353.138749308337</v>
      </c>
      <c r="I44" s="52">
        <v>8.0252159694592464</v>
      </c>
      <c r="J44" s="53">
        <v>16957.119185423398</v>
      </c>
      <c r="K44" s="52">
        <f t="shared" si="2"/>
        <v>8.1474884800121252</v>
      </c>
      <c r="M44" s="76"/>
      <c r="P44" s="66"/>
      <c r="Q44" s="66"/>
    </row>
    <row r="45" spans="1:17" ht="38.25" customHeight="1" x14ac:dyDescent="0.2">
      <c r="A45" s="63" t="s">
        <v>49</v>
      </c>
      <c r="B45" s="51">
        <v>1249.0833333333301</v>
      </c>
      <c r="C45" s="52">
        <v>1.647657070997977</v>
      </c>
      <c r="D45" s="51">
        <v>1427.9166666666699</v>
      </c>
      <c r="E45" s="52">
        <v>1.5451581138159811</v>
      </c>
      <c r="F45" s="53">
        <v>1840.6477575165743</v>
      </c>
      <c r="G45" s="52">
        <v>1.4531274713945723</v>
      </c>
      <c r="H45" s="53">
        <v>2557.6596963707852</v>
      </c>
      <c r="I45" s="52">
        <v>1.4300545544957006</v>
      </c>
      <c r="J45" s="53">
        <v>2966.5113346241701</v>
      </c>
      <c r="K45" s="52">
        <f t="shared" si="2"/>
        <v>1.4253374444317406</v>
      </c>
      <c r="M45" s="76"/>
      <c r="P45" s="66"/>
      <c r="Q45" s="66"/>
    </row>
    <row r="46" spans="1:17" ht="36" customHeight="1" x14ac:dyDescent="0.2">
      <c r="A46" s="64" t="s">
        <v>50</v>
      </c>
      <c r="B46" s="54">
        <v>12416.5</v>
      </c>
      <c r="C46" s="49">
        <v>16.378518130933163</v>
      </c>
      <c r="D46" s="54">
        <v>12858.16666666667</v>
      </c>
      <c r="E46" s="49">
        <v>13.913907595306551</v>
      </c>
      <c r="F46" s="54">
        <v>18501.734511224702</v>
      </c>
      <c r="G46" s="49">
        <v>14.60647675630439</v>
      </c>
      <c r="H46" s="54">
        <v>29436.310806047524</v>
      </c>
      <c r="I46" s="49">
        <v>16.458612690136654</v>
      </c>
      <c r="J46" s="54">
        <v>35559.386066411265</v>
      </c>
      <c r="K46" s="49">
        <f t="shared" si="2"/>
        <v>17.085430913373365</v>
      </c>
      <c r="L46" s="66"/>
      <c r="M46" s="66"/>
      <c r="P46" s="66"/>
      <c r="Q46" s="66"/>
    </row>
    <row r="47" spans="1:17" ht="12.75" customHeight="1" x14ac:dyDescent="0.2">
      <c r="A47" s="63" t="s">
        <v>51</v>
      </c>
      <c r="B47" s="51">
        <v>1613.5833333333301</v>
      </c>
      <c r="C47" s="52">
        <v>2.1284664664576582</v>
      </c>
      <c r="D47" s="51">
        <v>1434.75</v>
      </c>
      <c r="E47" s="52">
        <v>1.5525525092249597</v>
      </c>
      <c r="F47" s="53">
        <v>1705.6134750072413</v>
      </c>
      <c r="G47" s="52">
        <v>1.3465225956419662</v>
      </c>
      <c r="H47" s="53">
        <v>2690.1723914343411</v>
      </c>
      <c r="I47" s="52">
        <v>1.5041458745305869</v>
      </c>
      <c r="J47" s="53">
        <v>3440.3349264560802</v>
      </c>
      <c r="K47" s="52">
        <f t="shared" si="2"/>
        <v>1.6529982996627974</v>
      </c>
      <c r="M47" s="76"/>
      <c r="P47" s="66"/>
      <c r="Q47" s="66"/>
    </row>
    <row r="48" spans="1:17" ht="12.75" customHeight="1" x14ac:dyDescent="0.2">
      <c r="A48" s="63" t="s">
        <v>52</v>
      </c>
      <c r="B48" s="51">
        <v>439.5</v>
      </c>
      <c r="C48" s="52">
        <v>0.57974136983410185</v>
      </c>
      <c r="D48" s="51">
        <v>512.91666666666697</v>
      </c>
      <c r="E48" s="52">
        <v>0.55503053344250641</v>
      </c>
      <c r="F48" s="53">
        <v>633.86862964287059</v>
      </c>
      <c r="G48" s="52">
        <v>0.50041726627371452</v>
      </c>
      <c r="H48" s="53">
        <v>1132.4863843834257</v>
      </c>
      <c r="I48" s="52">
        <v>0.633202812004238</v>
      </c>
      <c r="J48" s="53">
        <v>1563.8330258644201</v>
      </c>
      <c r="K48" s="52">
        <f t="shared" si="2"/>
        <v>0.75138420763389435</v>
      </c>
      <c r="M48" s="76"/>
      <c r="P48" s="66"/>
      <c r="Q48" s="66"/>
    </row>
    <row r="49" spans="1:13" ht="22.5" customHeight="1" x14ac:dyDescent="0.2">
      <c r="A49" s="64" t="s">
        <v>53</v>
      </c>
      <c r="B49" s="54">
        <v>2053.0833333333303</v>
      </c>
      <c r="C49" s="49">
        <v>2.7082078362917605</v>
      </c>
      <c r="D49" s="54">
        <v>1947.666666666667</v>
      </c>
      <c r="E49" s="49">
        <v>2.107583042667466</v>
      </c>
      <c r="F49" s="54">
        <v>2339.482104650112</v>
      </c>
      <c r="G49" s="49">
        <v>1.8469398619156807</v>
      </c>
      <c r="H49" s="54">
        <v>3822.6587758177666</v>
      </c>
      <c r="I49" s="49">
        <v>2.1373486865348248</v>
      </c>
      <c r="J49" s="54">
        <v>5004.1679523205003</v>
      </c>
      <c r="K49" s="49">
        <f t="shared" si="2"/>
        <v>2.4043825072966918</v>
      </c>
      <c r="L49" s="66"/>
      <c r="M49" s="66"/>
    </row>
    <row r="50" spans="1:13" ht="24" customHeight="1" x14ac:dyDescent="0.2">
      <c r="A50" s="62" t="s">
        <v>30</v>
      </c>
      <c r="B50" s="48">
        <v>75809.666666666701</v>
      </c>
      <c r="C50" s="55">
        <v>100</v>
      </c>
      <c r="D50" s="48">
        <v>92412.333333333299</v>
      </c>
      <c r="E50" s="55">
        <v>100</v>
      </c>
      <c r="F50" s="50">
        <v>126668.01734538109</v>
      </c>
      <c r="G50" s="55">
        <v>100</v>
      </c>
      <c r="H50" s="50">
        <v>178850.49827855884</v>
      </c>
      <c r="I50" s="55">
        <v>100</v>
      </c>
      <c r="J50" s="50">
        <v>208126.94889994076</v>
      </c>
      <c r="K50" s="55">
        <f t="shared" si="2"/>
        <v>100</v>
      </c>
      <c r="L50" s="66"/>
      <c r="M50" s="66"/>
    </row>
    <row r="56" spans="1:13" ht="12.75" customHeight="1" x14ac:dyDescent="0.2">
      <c r="F56" s="76"/>
    </row>
    <row r="62" spans="1:13" ht="12.75" customHeight="1" x14ac:dyDescent="0.2">
      <c r="F62" s="76"/>
    </row>
    <row r="65" spans="6:6" ht="12.75" customHeight="1" x14ac:dyDescent="0.2">
      <c r="F65" s="76"/>
    </row>
    <row r="66" spans="6:6" ht="12.75" customHeight="1" x14ac:dyDescent="0.2">
      <c r="F66" s="76"/>
    </row>
    <row r="67" spans="6:6" ht="12.75" customHeight="1" x14ac:dyDescent="0.2">
      <c r="F67" s="76"/>
    </row>
    <row r="68" spans="6:6" ht="12.75" customHeight="1" x14ac:dyDescent="0.2">
      <c r="F68" s="76"/>
    </row>
  </sheetData>
  <sortState ref="J4:N23">
    <sortCondition ref="J4:J23"/>
  </sortState>
  <mergeCells count="14">
    <mergeCell ref="A21:A23"/>
    <mergeCell ref="A35:B35"/>
    <mergeCell ref="A24:B24"/>
    <mergeCell ref="A26:B26"/>
    <mergeCell ref="A31:B31"/>
    <mergeCell ref="A29:B29"/>
    <mergeCell ref="A1:G1"/>
    <mergeCell ref="A13:A15"/>
    <mergeCell ref="A16:A18"/>
    <mergeCell ref="A19:A20"/>
    <mergeCell ref="A4:A6"/>
    <mergeCell ref="A7:A9"/>
    <mergeCell ref="A10:A12"/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location, gender, age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Kósa Diána</dc:creator>
  <cp:lastModifiedBy>Bézi Sándor</cp:lastModifiedBy>
  <dcterms:created xsi:type="dcterms:W3CDTF">2014-11-12T15:43:10Z</dcterms:created>
  <dcterms:modified xsi:type="dcterms:W3CDTF">2016-04-27T13:12:52Z</dcterms:modified>
</cp:coreProperties>
</file>