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ocation, gender, ag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<sst xmlns="http://schemas.openxmlformats.org/spreadsheetml/2006/main" count="64" uniqueCount="54">
  <si>
    <t xml:space="preserve">Average monthly number of participants in the Public Work Scheme (by the place of residence of the participant)</t>
  </si>
  <si>
    <t xml:space="preserve">Region (NUTS2)</t>
  </si>
  <si>
    <t xml:space="preserve">County (NUTS3)</t>
  </si>
  <si>
    <t xml:space="preserve">2014
</t>
  </si>
  <si>
    <t xml:space="preserve">yearly average</t>
  </si>
  <si>
    <t xml:space="preserve">Dél-Alföld</t>
  </si>
  <si>
    <t xml:space="preserve">Bács-Kiskun megye</t>
  </si>
  <si>
    <t xml:space="preserve">Békés megye</t>
  </si>
  <si>
    <t xml:space="preserve">Csongrád megye</t>
  </si>
  <si>
    <t xml:space="preserve">Dél-Dunántúl</t>
  </si>
  <si>
    <t xml:space="preserve">Baranya megye</t>
  </si>
  <si>
    <t xml:space="preserve">Somogy megye</t>
  </si>
  <si>
    <t xml:space="preserve">Tolna megye</t>
  </si>
  <si>
    <t xml:space="preserve">Észak-Alföld</t>
  </si>
  <si>
    <t xml:space="preserve">Hajdú-Bihar megye</t>
  </si>
  <si>
    <t xml:space="preserve">Jász-Nagykun-Szolnok megye</t>
  </si>
  <si>
    <t xml:space="preserve">Szabolcs-Szatmár-Bereg megye</t>
  </si>
  <si>
    <t xml:space="preserve">Észak-Magyarország</t>
  </si>
  <si>
    <t xml:space="preserve">Borsod-Abaúj-Zemplén megye</t>
  </si>
  <si>
    <t xml:space="preserve">Heves megye</t>
  </si>
  <si>
    <t xml:space="preserve">Nógrád megye</t>
  </si>
  <si>
    <t xml:space="preserve">Közép-Dunántúl</t>
  </si>
  <si>
    <t xml:space="preserve">Fejér megye</t>
  </si>
  <si>
    <t xml:space="preserve">Komárom-Esztergom megye</t>
  </si>
  <si>
    <t xml:space="preserve">Veszprém megye</t>
  </si>
  <si>
    <t xml:space="preserve">Közép-Magyarország</t>
  </si>
  <si>
    <t xml:space="preserve">Budapest</t>
  </si>
  <si>
    <t xml:space="preserve">Pest megye</t>
  </si>
  <si>
    <t xml:space="preserve">Nyugat-Dunántúl</t>
  </si>
  <si>
    <t xml:space="preserve">Győr-Moson-Sopron megye</t>
  </si>
  <si>
    <t xml:space="preserve">Vas megye</t>
  </si>
  <si>
    <t xml:space="preserve">Zala megye</t>
  </si>
  <si>
    <t xml:space="preserve">Total</t>
  </si>
  <si>
    <t xml:space="preserve">Average monthly number of participants in the Public Work Scheme by gender</t>
  </si>
  <si>
    <t xml:space="preserve">Males</t>
  </si>
  <si>
    <t xml:space="preserve">Females</t>
  </si>
  <si>
    <t xml:space="preserve">Average monthly number of participants in the Public Work Scheme by age-groups</t>
  </si>
  <si>
    <t xml:space="preserve">25 years or less</t>
  </si>
  <si>
    <t xml:space="preserve">26-50 years</t>
  </si>
  <si>
    <t xml:space="preserve">above 50 years </t>
  </si>
  <si>
    <t xml:space="preserve">Average monthly number of participants in the Public Work Scheme by educational level</t>
  </si>
  <si>
    <t xml:space="preserve">%</t>
  </si>
  <si>
    <t xml:space="preserve">Less than 8 grades</t>
  </si>
  <si>
    <t xml:space="preserve">Primary school</t>
  </si>
  <si>
    <t xml:space="preserve">Apprentice school</t>
  </si>
  <si>
    <t xml:space="preserve">secondary vocational school</t>
  </si>
  <si>
    <t xml:space="preserve">Vocational and apprentice school total</t>
  </si>
  <si>
    <t xml:space="preserve">secondary grammar school</t>
  </si>
  <si>
    <t xml:space="preserve">general technical education</t>
  </si>
  <si>
    <t xml:space="preserve">Post-secondary non-tertiary vocational education</t>
  </si>
  <si>
    <t xml:space="preserve">Secondary education with GCE total</t>
  </si>
  <si>
    <t xml:space="preserve">college</t>
  </si>
  <si>
    <t xml:space="preserve">university</t>
  </si>
  <si>
    <t xml:space="preserve">Tertiary education 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</si>
</sst>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@"/>
    <numFmt numFmtId="168" formatCode="#,##0.00"/>
  </numFmts>
  <fonts count="28">
    <font>
      <sz val="10"/>
      <color rgb="FF000000"/>
      <name val="Tahoma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Tahoma"/>
      <family val="2"/>
      <charset val="1"/>
    </font>
    <font>
      <sz val="18"/>
      <color rgb="FF000000"/>
      <name val="Tahoma"/>
      <family val="2"/>
      <charset val="1"/>
    </font>
    <font>
      <sz val="12"/>
      <color rgb="FF000000"/>
      <name val="Tahoma"/>
      <family val="2"/>
      <charset val="1"/>
    </font>
    <font>
      <sz val="10"/>
      <color rgb="FF333333"/>
      <name val="Tahoma"/>
      <family val="2"/>
      <charset val="1"/>
    </font>
    <font>
      <i val="true"/>
      <sz val="10"/>
      <color rgb="FF808080"/>
      <name val="Tahoma"/>
      <family val="2"/>
      <charset val="1"/>
    </font>
    <font>
      <sz val="10"/>
      <color rgb="FF006600"/>
      <name val="Tahoma"/>
      <family val="2"/>
      <charset val="1"/>
    </font>
    <font>
      <sz val="10"/>
      <color rgb="FF996600"/>
      <name val="Tahoma"/>
      <family val="2"/>
      <charset val="1"/>
    </font>
    <font>
      <sz val="10"/>
      <color rgb="FFCC0000"/>
      <name val="Tahoma"/>
      <family val="2"/>
      <charset val="1"/>
    </font>
    <font>
      <b val="true"/>
      <sz val="10"/>
      <color rgb="FFFFFFFF"/>
      <name val="Tahoma"/>
      <family val="2"/>
      <charset val="1"/>
    </font>
    <font>
      <b val="true"/>
      <sz val="10"/>
      <color rgb="FF000000"/>
      <name val="Tahoma"/>
      <family val="2"/>
      <charset val="1"/>
    </font>
    <font>
      <sz val="10"/>
      <color rgb="FFFFFFFF"/>
      <name val="Tahoma"/>
      <family val="2"/>
      <charset val="1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 val="true"/>
      <sz val="10"/>
      <color rgb="FF000000"/>
      <name val="Tahoma"/>
      <family val="2"/>
      <charset val="238"/>
    </font>
    <font>
      <b val="true"/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8"/>
      <color rgb="FF000000"/>
      <name val="Tahoma"/>
      <family val="2"/>
      <charset val="1"/>
    </font>
    <font>
      <b val="true"/>
      <sz val="8"/>
      <color rgb="FF000000"/>
      <name val="Tahoma"/>
      <family val="2"/>
      <charset val="238"/>
    </font>
    <font>
      <b val="true"/>
      <i val="true"/>
      <sz val="8"/>
      <color rgb="FF000000"/>
      <name val="Tahoma"/>
      <family val="2"/>
      <charset val="238"/>
    </font>
    <font>
      <i val="true"/>
      <sz val="9"/>
      <color rgb="FF000000"/>
      <name val="Tahoma"/>
      <family val="2"/>
      <charset val="238"/>
    </font>
    <font>
      <i val="true"/>
      <sz val="8"/>
      <color rgb="FF000000"/>
      <name val="Tahoma"/>
      <family val="2"/>
      <charset val="238"/>
    </font>
    <font>
      <b val="true"/>
      <i val="true"/>
      <sz val="9"/>
      <color rgb="FF000000"/>
      <name val="Tahoma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DBEEF4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E6E0EC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DEADA"/>
      </patternFill>
    </fill>
    <fill>
      <patternFill patternType="solid">
        <fgColor rgb="FFE6E0EC"/>
        <bgColor rgb="FFDDDDDD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DDDDD"/>
      </patternFill>
    </fill>
    <fill>
      <patternFill patternType="solid">
        <fgColor rgb="FFCCC1DA"/>
        <bgColor rgb="FFB9CDE5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FCCCC"/>
      </patternFill>
    </fill>
    <fill>
      <patternFill patternType="solid">
        <fgColor rgb="FFFFFFFF"/>
        <bgColor rgb="FFFFFF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1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9" borderId="0" applyFont="true" applyBorder="false" applyAlignment="true" applyProtection="false">
      <alignment horizontal="general" vertical="bottom" textRotation="0" wrapText="false" indent="0" shrinkToFit="false"/>
    </xf>
    <xf numFmtId="164" fontId="15" fillId="9" borderId="0" applyFont="true" applyBorder="false" applyAlignment="true" applyProtection="false">
      <alignment horizontal="general" vertical="bottom" textRotation="0" wrapText="false" indent="0" shrinkToFit="false"/>
    </xf>
    <xf numFmtId="164" fontId="15" fillId="9" borderId="0" applyFont="true" applyBorder="false" applyAlignment="true" applyProtection="false">
      <alignment horizontal="general" vertical="bottom" textRotation="0" wrapText="false" indent="0" shrinkToFit="false"/>
    </xf>
    <xf numFmtId="164" fontId="15" fillId="9" borderId="0" applyFont="true" applyBorder="false" applyAlignment="true" applyProtection="false">
      <alignment horizontal="general" vertical="bottom" textRotation="0" wrapText="false" indent="0" shrinkToFit="false"/>
    </xf>
    <xf numFmtId="164" fontId="15" fillId="9" borderId="0" applyFont="true" applyBorder="false" applyAlignment="true" applyProtection="false">
      <alignment horizontal="general" vertical="bottom" textRotation="0" wrapText="false" indent="0" shrinkToFit="false"/>
    </xf>
    <xf numFmtId="164" fontId="15" fillId="9" borderId="0" applyFont="true" applyBorder="false" applyAlignment="true" applyProtection="false">
      <alignment horizontal="general" vertical="bottom" textRotation="0" wrapText="false" indent="0" shrinkToFit="false"/>
    </xf>
    <xf numFmtId="164" fontId="15" fillId="9" borderId="0" applyFont="true" applyBorder="false" applyAlignment="true" applyProtection="false">
      <alignment horizontal="general" vertical="bottom" textRotation="0" wrapText="false" indent="0" shrinkToFit="false"/>
    </xf>
    <xf numFmtId="164" fontId="15" fillId="10" borderId="0" applyFont="true" applyBorder="false" applyAlignment="true" applyProtection="false">
      <alignment horizontal="general" vertical="bottom" textRotation="0" wrapText="false" indent="0" shrinkToFit="false"/>
    </xf>
    <xf numFmtId="164" fontId="15" fillId="10" borderId="0" applyFont="true" applyBorder="false" applyAlignment="true" applyProtection="false">
      <alignment horizontal="general" vertical="bottom" textRotation="0" wrapText="false" indent="0" shrinkToFit="false"/>
    </xf>
    <xf numFmtId="164" fontId="15" fillId="10" borderId="0" applyFont="true" applyBorder="false" applyAlignment="true" applyProtection="false">
      <alignment horizontal="general" vertical="bottom" textRotation="0" wrapText="false" indent="0" shrinkToFit="false"/>
    </xf>
    <xf numFmtId="164" fontId="15" fillId="10" borderId="0" applyFont="true" applyBorder="false" applyAlignment="true" applyProtection="false">
      <alignment horizontal="general" vertical="bottom" textRotation="0" wrapText="false" indent="0" shrinkToFit="false"/>
    </xf>
    <xf numFmtId="164" fontId="15" fillId="10" borderId="0" applyFont="true" applyBorder="false" applyAlignment="true" applyProtection="false">
      <alignment horizontal="general" vertical="bottom" textRotation="0" wrapText="false" indent="0" shrinkToFit="false"/>
    </xf>
    <xf numFmtId="164" fontId="15" fillId="10" borderId="0" applyFont="true" applyBorder="false" applyAlignment="true" applyProtection="false">
      <alignment horizontal="general" vertical="bottom" textRotation="0" wrapText="false" indent="0" shrinkToFit="false"/>
    </xf>
    <xf numFmtId="164" fontId="15" fillId="10" borderId="0" applyFont="true" applyBorder="false" applyAlignment="true" applyProtection="false">
      <alignment horizontal="general" vertical="bottom" textRotation="0" wrapText="false" indent="0" shrinkToFit="false"/>
    </xf>
    <xf numFmtId="164" fontId="15" fillId="11" borderId="0" applyFont="true" applyBorder="false" applyAlignment="true" applyProtection="false">
      <alignment horizontal="general" vertical="bottom" textRotation="0" wrapText="false" indent="0" shrinkToFit="false"/>
    </xf>
    <xf numFmtId="164" fontId="15" fillId="11" borderId="0" applyFont="true" applyBorder="false" applyAlignment="true" applyProtection="false">
      <alignment horizontal="general" vertical="bottom" textRotation="0" wrapText="false" indent="0" shrinkToFit="false"/>
    </xf>
    <xf numFmtId="164" fontId="15" fillId="11" borderId="0" applyFont="true" applyBorder="false" applyAlignment="true" applyProtection="false">
      <alignment horizontal="general" vertical="bottom" textRotation="0" wrapText="false" indent="0" shrinkToFit="false"/>
    </xf>
    <xf numFmtId="164" fontId="15" fillId="11" borderId="0" applyFont="true" applyBorder="false" applyAlignment="true" applyProtection="false">
      <alignment horizontal="general" vertical="bottom" textRotation="0" wrapText="false" indent="0" shrinkToFit="false"/>
    </xf>
    <xf numFmtId="164" fontId="15" fillId="11" borderId="0" applyFont="true" applyBorder="false" applyAlignment="true" applyProtection="false">
      <alignment horizontal="general" vertical="bottom" textRotation="0" wrapText="false" indent="0" shrinkToFit="false"/>
    </xf>
    <xf numFmtId="164" fontId="15" fillId="11" borderId="0" applyFont="true" applyBorder="false" applyAlignment="true" applyProtection="false">
      <alignment horizontal="general" vertical="bottom" textRotation="0" wrapText="false" indent="0" shrinkToFit="false"/>
    </xf>
    <xf numFmtId="164" fontId="15" fillId="11" borderId="0" applyFont="true" applyBorder="false" applyAlignment="true" applyProtection="false">
      <alignment horizontal="general" vertical="bottom" textRotation="0" wrapText="false" indent="0" shrinkToFit="false"/>
    </xf>
    <xf numFmtId="164" fontId="15" fillId="12" borderId="0" applyFont="true" applyBorder="false" applyAlignment="true" applyProtection="false">
      <alignment horizontal="general" vertical="bottom" textRotation="0" wrapText="false" indent="0" shrinkToFit="false"/>
    </xf>
    <xf numFmtId="164" fontId="15" fillId="12" borderId="0" applyFont="true" applyBorder="false" applyAlignment="true" applyProtection="false">
      <alignment horizontal="general" vertical="bottom" textRotation="0" wrapText="false" indent="0" shrinkToFit="false"/>
    </xf>
    <xf numFmtId="164" fontId="15" fillId="12" borderId="0" applyFont="true" applyBorder="false" applyAlignment="true" applyProtection="false">
      <alignment horizontal="general" vertical="bottom" textRotation="0" wrapText="false" indent="0" shrinkToFit="false"/>
    </xf>
    <xf numFmtId="164" fontId="15" fillId="12" borderId="0" applyFont="true" applyBorder="false" applyAlignment="true" applyProtection="false">
      <alignment horizontal="general" vertical="bottom" textRotation="0" wrapText="false" indent="0" shrinkToFit="false"/>
    </xf>
    <xf numFmtId="164" fontId="15" fillId="12" borderId="0" applyFont="true" applyBorder="false" applyAlignment="true" applyProtection="false">
      <alignment horizontal="general" vertical="bottom" textRotation="0" wrapText="false" indent="0" shrinkToFit="false"/>
    </xf>
    <xf numFmtId="164" fontId="15" fillId="12" borderId="0" applyFont="true" applyBorder="false" applyAlignment="true" applyProtection="false">
      <alignment horizontal="general" vertical="bottom" textRotation="0" wrapText="false" indent="0" shrinkToFit="false"/>
    </xf>
    <xf numFmtId="164" fontId="15" fillId="12" borderId="0" applyFont="true" applyBorder="false" applyAlignment="true" applyProtection="false">
      <alignment horizontal="general" vertical="bottom" textRotation="0" wrapText="false" indent="0" shrinkToFit="false"/>
    </xf>
    <xf numFmtId="164" fontId="15" fillId="13" borderId="0" applyFont="true" applyBorder="false" applyAlignment="true" applyProtection="false">
      <alignment horizontal="general" vertical="bottom" textRotation="0" wrapText="false" indent="0" shrinkToFit="false"/>
    </xf>
    <xf numFmtId="164" fontId="15" fillId="13" borderId="0" applyFont="true" applyBorder="false" applyAlignment="true" applyProtection="false">
      <alignment horizontal="general" vertical="bottom" textRotation="0" wrapText="false" indent="0" shrinkToFit="false"/>
    </xf>
    <xf numFmtId="164" fontId="15" fillId="13" borderId="0" applyFont="true" applyBorder="false" applyAlignment="true" applyProtection="false">
      <alignment horizontal="general" vertical="bottom" textRotation="0" wrapText="false" indent="0" shrinkToFit="false"/>
    </xf>
    <xf numFmtId="164" fontId="15" fillId="13" borderId="0" applyFont="true" applyBorder="false" applyAlignment="true" applyProtection="false">
      <alignment horizontal="general" vertical="bottom" textRotation="0" wrapText="false" indent="0" shrinkToFit="false"/>
    </xf>
    <xf numFmtId="164" fontId="15" fillId="13" borderId="0" applyFont="true" applyBorder="false" applyAlignment="true" applyProtection="false">
      <alignment horizontal="general" vertical="bottom" textRotation="0" wrapText="false" indent="0" shrinkToFit="false"/>
    </xf>
    <xf numFmtId="164" fontId="15" fillId="13" borderId="0" applyFont="true" applyBorder="false" applyAlignment="true" applyProtection="false">
      <alignment horizontal="general" vertical="bottom" textRotation="0" wrapText="false" indent="0" shrinkToFit="false"/>
    </xf>
    <xf numFmtId="164" fontId="15" fillId="13" borderId="0" applyFont="true" applyBorder="false" applyAlignment="true" applyProtection="false">
      <alignment horizontal="general" vertical="bottom" textRotation="0" wrapText="false" indent="0" shrinkToFit="false"/>
    </xf>
    <xf numFmtId="164" fontId="15" fillId="14" borderId="0" applyFont="true" applyBorder="false" applyAlignment="true" applyProtection="false">
      <alignment horizontal="general" vertical="bottom" textRotation="0" wrapText="false" indent="0" shrinkToFit="false"/>
    </xf>
    <xf numFmtId="164" fontId="15" fillId="14" borderId="0" applyFont="true" applyBorder="false" applyAlignment="true" applyProtection="false">
      <alignment horizontal="general" vertical="bottom" textRotation="0" wrapText="false" indent="0" shrinkToFit="false"/>
    </xf>
    <xf numFmtId="164" fontId="15" fillId="14" borderId="0" applyFont="true" applyBorder="false" applyAlignment="true" applyProtection="false">
      <alignment horizontal="general" vertical="bottom" textRotation="0" wrapText="false" indent="0" shrinkToFit="false"/>
    </xf>
    <xf numFmtId="164" fontId="15" fillId="14" borderId="0" applyFont="true" applyBorder="false" applyAlignment="true" applyProtection="false">
      <alignment horizontal="general" vertical="bottom" textRotation="0" wrapText="false" indent="0" shrinkToFit="false"/>
    </xf>
    <xf numFmtId="164" fontId="15" fillId="14" borderId="0" applyFont="true" applyBorder="false" applyAlignment="true" applyProtection="false">
      <alignment horizontal="general" vertical="bottom" textRotation="0" wrapText="false" indent="0" shrinkToFit="false"/>
    </xf>
    <xf numFmtId="164" fontId="15" fillId="14" borderId="0" applyFont="true" applyBorder="false" applyAlignment="true" applyProtection="false">
      <alignment horizontal="general" vertical="bottom" textRotation="0" wrapText="false" indent="0" shrinkToFit="false"/>
    </xf>
    <xf numFmtId="164" fontId="15" fillId="14" borderId="0" applyFont="true" applyBorder="false" applyAlignment="true" applyProtection="false">
      <alignment horizontal="general" vertical="bottom" textRotation="0" wrapText="false" indent="0" shrinkToFit="false"/>
    </xf>
    <xf numFmtId="164" fontId="15" fillId="15" borderId="0" applyFont="true" applyBorder="false" applyAlignment="true" applyProtection="false">
      <alignment horizontal="general" vertical="bottom" textRotation="0" wrapText="false" indent="0" shrinkToFit="false"/>
    </xf>
    <xf numFmtId="164" fontId="15" fillId="15" borderId="0" applyFont="true" applyBorder="false" applyAlignment="true" applyProtection="false">
      <alignment horizontal="general" vertical="bottom" textRotation="0" wrapText="false" indent="0" shrinkToFit="false"/>
    </xf>
    <xf numFmtId="164" fontId="15" fillId="15" borderId="0" applyFont="true" applyBorder="false" applyAlignment="true" applyProtection="false">
      <alignment horizontal="general" vertical="bottom" textRotation="0" wrapText="false" indent="0" shrinkToFit="false"/>
    </xf>
    <xf numFmtId="164" fontId="15" fillId="15" borderId="0" applyFont="true" applyBorder="false" applyAlignment="true" applyProtection="false">
      <alignment horizontal="general" vertical="bottom" textRotation="0" wrapText="false" indent="0" shrinkToFit="false"/>
    </xf>
    <xf numFmtId="164" fontId="15" fillId="15" borderId="0" applyFont="true" applyBorder="false" applyAlignment="true" applyProtection="false">
      <alignment horizontal="general" vertical="bottom" textRotation="0" wrapText="false" indent="0" shrinkToFit="false"/>
    </xf>
    <xf numFmtId="164" fontId="15" fillId="15" borderId="0" applyFont="true" applyBorder="false" applyAlignment="true" applyProtection="false">
      <alignment horizontal="general" vertical="bottom" textRotation="0" wrapText="false" indent="0" shrinkToFit="false"/>
    </xf>
    <xf numFmtId="164" fontId="15" fillId="15" borderId="0" applyFont="true" applyBorder="false" applyAlignment="true" applyProtection="false">
      <alignment horizontal="general" vertical="bottom" textRotation="0" wrapText="false" indent="0" shrinkToFit="false"/>
    </xf>
    <xf numFmtId="164" fontId="15" fillId="16" borderId="0" applyFont="true" applyBorder="false" applyAlignment="true" applyProtection="false">
      <alignment horizontal="general" vertical="bottom" textRotation="0" wrapText="false" indent="0" shrinkToFit="false"/>
    </xf>
    <xf numFmtId="164" fontId="15" fillId="16" borderId="0" applyFont="true" applyBorder="false" applyAlignment="true" applyProtection="false">
      <alignment horizontal="general" vertical="bottom" textRotation="0" wrapText="false" indent="0" shrinkToFit="false"/>
    </xf>
    <xf numFmtId="164" fontId="15" fillId="16" borderId="0" applyFont="true" applyBorder="false" applyAlignment="true" applyProtection="false">
      <alignment horizontal="general" vertical="bottom" textRotation="0" wrapText="false" indent="0" shrinkToFit="false"/>
    </xf>
    <xf numFmtId="164" fontId="15" fillId="16" borderId="0" applyFont="true" applyBorder="false" applyAlignment="true" applyProtection="false">
      <alignment horizontal="general" vertical="bottom" textRotation="0" wrapText="false" indent="0" shrinkToFit="false"/>
    </xf>
    <xf numFmtId="164" fontId="15" fillId="16" borderId="0" applyFont="true" applyBorder="false" applyAlignment="true" applyProtection="false">
      <alignment horizontal="general" vertical="bottom" textRotation="0" wrapText="false" indent="0" shrinkToFit="false"/>
    </xf>
    <xf numFmtId="164" fontId="15" fillId="16" borderId="0" applyFont="true" applyBorder="false" applyAlignment="true" applyProtection="false">
      <alignment horizontal="general" vertical="bottom" textRotation="0" wrapText="false" indent="0" shrinkToFit="false"/>
    </xf>
    <xf numFmtId="164" fontId="15" fillId="16" borderId="0" applyFont="true" applyBorder="false" applyAlignment="true" applyProtection="false">
      <alignment horizontal="general" vertical="bottom" textRotation="0" wrapText="false" indent="0" shrinkToFit="false"/>
    </xf>
    <xf numFmtId="164" fontId="15" fillId="17" borderId="0" applyFont="true" applyBorder="false" applyAlignment="true" applyProtection="false">
      <alignment horizontal="general" vertical="bottom" textRotation="0" wrapText="false" indent="0" shrinkToFit="false"/>
    </xf>
    <xf numFmtId="164" fontId="15" fillId="17" borderId="0" applyFont="true" applyBorder="false" applyAlignment="true" applyProtection="false">
      <alignment horizontal="general" vertical="bottom" textRotation="0" wrapText="false" indent="0" shrinkToFit="false"/>
    </xf>
    <xf numFmtId="164" fontId="15" fillId="17" borderId="0" applyFont="true" applyBorder="false" applyAlignment="true" applyProtection="false">
      <alignment horizontal="general" vertical="bottom" textRotation="0" wrapText="false" indent="0" shrinkToFit="false"/>
    </xf>
    <xf numFmtId="164" fontId="15" fillId="17" borderId="0" applyFont="true" applyBorder="false" applyAlignment="true" applyProtection="false">
      <alignment horizontal="general" vertical="bottom" textRotation="0" wrapText="false" indent="0" shrinkToFit="false"/>
    </xf>
    <xf numFmtId="164" fontId="15" fillId="17" borderId="0" applyFont="true" applyBorder="false" applyAlignment="true" applyProtection="false">
      <alignment horizontal="general" vertical="bottom" textRotation="0" wrapText="false" indent="0" shrinkToFit="false"/>
    </xf>
    <xf numFmtId="164" fontId="15" fillId="17" borderId="0" applyFont="true" applyBorder="false" applyAlignment="true" applyProtection="false">
      <alignment horizontal="general" vertical="bottom" textRotation="0" wrapText="false" indent="0" shrinkToFit="false"/>
    </xf>
    <xf numFmtId="164" fontId="15" fillId="17" borderId="0" applyFont="true" applyBorder="false" applyAlignment="true" applyProtection="false">
      <alignment horizontal="general" vertical="bottom" textRotation="0" wrapText="false" indent="0" shrinkToFit="false"/>
    </xf>
    <xf numFmtId="164" fontId="15" fillId="18" borderId="0" applyFont="true" applyBorder="false" applyAlignment="true" applyProtection="false">
      <alignment horizontal="general" vertical="bottom" textRotation="0" wrapText="false" indent="0" shrinkToFit="false"/>
    </xf>
    <xf numFmtId="164" fontId="15" fillId="18" borderId="0" applyFont="true" applyBorder="false" applyAlignment="true" applyProtection="false">
      <alignment horizontal="general" vertical="bottom" textRotation="0" wrapText="false" indent="0" shrinkToFit="false"/>
    </xf>
    <xf numFmtId="164" fontId="15" fillId="18" borderId="0" applyFont="true" applyBorder="false" applyAlignment="true" applyProtection="false">
      <alignment horizontal="general" vertical="bottom" textRotation="0" wrapText="false" indent="0" shrinkToFit="false"/>
    </xf>
    <xf numFmtId="164" fontId="15" fillId="18" borderId="0" applyFont="true" applyBorder="false" applyAlignment="true" applyProtection="false">
      <alignment horizontal="general" vertical="bottom" textRotation="0" wrapText="false" indent="0" shrinkToFit="false"/>
    </xf>
    <xf numFmtId="164" fontId="15" fillId="18" borderId="0" applyFont="true" applyBorder="false" applyAlignment="true" applyProtection="false">
      <alignment horizontal="general" vertical="bottom" textRotation="0" wrapText="false" indent="0" shrinkToFit="false"/>
    </xf>
    <xf numFmtId="164" fontId="15" fillId="18" borderId="0" applyFont="true" applyBorder="false" applyAlignment="true" applyProtection="false">
      <alignment horizontal="general" vertical="bottom" textRotation="0" wrapText="false" indent="0" shrinkToFit="false"/>
    </xf>
    <xf numFmtId="164" fontId="15" fillId="18" borderId="0" applyFont="true" applyBorder="false" applyAlignment="true" applyProtection="false">
      <alignment horizontal="general" vertical="bottom" textRotation="0" wrapText="false" indent="0" shrinkToFit="false"/>
    </xf>
    <xf numFmtId="164" fontId="15" fillId="19" borderId="0" applyFont="true" applyBorder="false" applyAlignment="true" applyProtection="false">
      <alignment horizontal="general" vertical="bottom" textRotation="0" wrapText="false" indent="0" shrinkToFit="false"/>
    </xf>
    <xf numFmtId="164" fontId="15" fillId="19" borderId="0" applyFont="true" applyBorder="false" applyAlignment="true" applyProtection="false">
      <alignment horizontal="general" vertical="bottom" textRotation="0" wrapText="false" indent="0" shrinkToFit="false"/>
    </xf>
    <xf numFmtId="164" fontId="15" fillId="19" borderId="0" applyFont="true" applyBorder="false" applyAlignment="true" applyProtection="false">
      <alignment horizontal="general" vertical="bottom" textRotation="0" wrapText="false" indent="0" shrinkToFit="false"/>
    </xf>
    <xf numFmtId="164" fontId="15" fillId="19" borderId="0" applyFont="true" applyBorder="false" applyAlignment="true" applyProtection="false">
      <alignment horizontal="general" vertical="bottom" textRotation="0" wrapText="false" indent="0" shrinkToFit="false"/>
    </xf>
    <xf numFmtId="164" fontId="15" fillId="19" borderId="0" applyFont="true" applyBorder="false" applyAlignment="true" applyProtection="false">
      <alignment horizontal="general" vertical="bottom" textRotation="0" wrapText="false" indent="0" shrinkToFit="false"/>
    </xf>
    <xf numFmtId="164" fontId="15" fillId="19" borderId="0" applyFont="true" applyBorder="false" applyAlignment="true" applyProtection="false">
      <alignment horizontal="general" vertical="bottom" textRotation="0" wrapText="false" indent="0" shrinkToFit="false"/>
    </xf>
    <xf numFmtId="164" fontId="15" fillId="19" borderId="0" applyFont="true" applyBorder="false" applyAlignment="true" applyProtection="false">
      <alignment horizontal="general" vertical="bottom" textRotation="0" wrapText="false" indent="0" shrinkToFit="false"/>
    </xf>
    <xf numFmtId="164" fontId="15" fillId="20" borderId="0" applyFont="true" applyBorder="false" applyAlignment="true" applyProtection="false">
      <alignment horizontal="general" vertical="bottom" textRotation="0" wrapText="false" indent="0" shrinkToFit="false"/>
    </xf>
    <xf numFmtId="164" fontId="15" fillId="20" borderId="0" applyFont="true" applyBorder="false" applyAlignment="true" applyProtection="false">
      <alignment horizontal="general" vertical="bottom" textRotation="0" wrapText="false" indent="0" shrinkToFit="false"/>
    </xf>
    <xf numFmtId="164" fontId="15" fillId="20" borderId="0" applyFont="true" applyBorder="false" applyAlignment="true" applyProtection="false">
      <alignment horizontal="general" vertical="bottom" textRotation="0" wrapText="false" indent="0" shrinkToFit="false"/>
    </xf>
    <xf numFmtId="164" fontId="15" fillId="20" borderId="0" applyFont="true" applyBorder="false" applyAlignment="true" applyProtection="false">
      <alignment horizontal="general" vertical="bottom" textRotation="0" wrapText="false" indent="0" shrinkToFit="false"/>
    </xf>
    <xf numFmtId="164" fontId="15" fillId="20" borderId="0" applyFont="true" applyBorder="false" applyAlignment="true" applyProtection="false">
      <alignment horizontal="general" vertical="bottom" textRotation="0" wrapText="false" indent="0" shrinkToFit="false"/>
    </xf>
    <xf numFmtId="164" fontId="15" fillId="20" borderId="0" applyFont="true" applyBorder="false" applyAlignment="true" applyProtection="false">
      <alignment horizontal="general" vertical="bottom" textRotation="0" wrapText="false" indent="0" shrinkToFit="false"/>
    </xf>
    <xf numFmtId="164" fontId="15" fillId="20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2" applyFont="true" applyBorder="true" applyAlignment="true" applyProtection="false">
      <alignment horizontal="general" vertical="bottom" textRotation="0" wrapText="false" indent="0" shrinkToFit="false"/>
    </xf>
    <xf numFmtId="164" fontId="0" fillId="2" borderId="2" applyFont="true" applyBorder="true" applyAlignment="true" applyProtection="false">
      <alignment horizontal="general" vertical="bottom" textRotation="0" wrapText="false" indent="0" shrinkToFit="false"/>
    </xf>
    <xf numFmtId="164" fontId="0" fillId="2" borderId="2" applyFont="true" applyBorder="true" applyAlignment="true" applyProtection="false">
      <alignment horizontal="general" vertical="bottom" textRotation="0" wrapText="false" indent="0" shrinkToFit="false"/>
    </xf>
    <xf numFmtId="164" fontId="0" fillId="2" borderId="2" applyFont="true" applyBorder="true" applyAlignment="true" applyProtection="false">
      <alignment horizontal="general" vertical="bottom" textRotation="0" wrapText="false" indent="0" shrinkToFit="false"/>
    </xf>
    <xf numFmtId="164" fontId="0" fillId="2" borderId="2" applyFont="true" applyBorder="true" applyAlignment="true" applyProtection="false">
      <alignment horizontal="general" vertical="bottom" textRotation="0" wrapText="false" indent="0" shrinkToFit="false"/>
    </xf>
    <xf numFmtId="164" fontId="0" fillId="2" borderId="2" applyFont="true" applyBorder="true" applyAlignment="true" applyProtection="false">
      <alignment horizontal="general" vertical="bottom" textRotation="0" wrapText="false" indent="0" shrinkToFit="false"/>
    </xf>
    <xf numFmtId="164" fontId="0" fillId="2" borderId="2" applyFont="true" applyBorder="true" applyAlignment="true" applyProtection="false">
      <alignment horizontal="general" vertical="bottom" textRotation="0" wrapText="false" indent="0" shrinkToFit="false"/>
    </xf>
    <xf numFmtId="164" fontId="0" fillId="2" borderId="2" applyFont="true" applyBorder="true" applyAlignment="true" applyProtection="false">
      <alignment horizontal="general" vertical="bottom" textRotation="0" wrapText="false" indent="0" shrinkToFit="false"/>
    </xf>
    <xf numFmtId="164" fontId="16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21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21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21" fillId="0" borderId="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21" fillId="0" borderId="1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0" borderId="1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8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21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21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21" fillId="0" borderId="1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21" fillId="0" borderId="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21" borderId="1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21" fillId="0" borderId="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21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9" fillId="0" borderId="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19" fillId="0" borderId="1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19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19" fillId="0" borderId="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21" fillId="0" borderId="1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21" fillId="0" borderId="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21" fillId="0" borderId="1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8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9" fillId="0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2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9" fillId="0" borderId="13" xfId="13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14" xfId="13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6" xfId="13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5" xfId="13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9" fillId="0" borderId="13" xfId="128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9" fillId="0" borderId="14" xfId="128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24" fillId="0" borderId="6" xfId="1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24" fillId="0" borderId="4" xfId="1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5" fillId="0" borderId="17" xfId="128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1" fillId="0" borderId="7" xfId="128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26" fillId="0" borderId="8" xfId="1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7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26" fillId="0" borderId="6" xfId="128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1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20% - 1. jelölőszín 2" xfId="36" builtinId="53" customBuiltin="true"/>
    <cellStyle name="20% - 1. jelölőszín 2 2" xfId="37" builtinId="53" customBuiltin="true"/>
    <cellStyle name="20% - 1. jelölőszín 3" xfId="38" builtinId="53" customBuiltin="true"/>
    <cellStyle name="20% - 1. jelölőszín 3 2" xfId="39" builtinId="53" customBuiltin="true"/>
    <cellStyle name="20% - 1. jelölőszín 4" xfId="40" builtinId="53" customBuiltin="true"/>
    <cellStyle name="20% - 1. jelölőszín 4 2" xfId="41" builtinId="53" customBuiltin="true"/>
    <cellStyle name="20% - 1. jelölőszín 5" xfId="42" builtinId="53" customBuiltin="true"/>
    <cellStyle name="20% - 2. jelölőszín 2" xfId="43" builtinId="53" customBuiltin="true"/>
    <cellStyle name="20% - 2. jelölőszín 2 2" xfId="44" builtinId="53" customBuiltin="true"/>
    <cellStyle name="20% - 2. jelölőszín 3" xfId="45" builtinId="53" customBuiltin="true"/>
    <cellStyle name="20% - 2. jelölőszín 3 2" xfId="46" builtinId="53" customBuiltin="true"/>
    <cellStyle name="20% - 2. jelölőszín 4" xfId="47" builtinId="53" customBuiltin="true"/>
    <cellStyle name="20% - 2. jelölőszín 4 2" xfId="48" builtinId="53" customBuiltin="true"/>
    <cellStyle name="20% - 2. jelölőszín 5" xfId="49" builtinId="53" customBuiltin="true"/>
    <cellStyle name="20% - 3. jelölőszín 2" xfId="50" builtinId="53" customBuiltin="true"/>
    <cellStyle name="20% - 3. jelölőszín 2 2" xfId="51" builtinId="53" customBuiltin="true"/>
    <cellStyle name="20% - 3. jelölőszín 3" xfId="52" builtinId="53" customBuiltin="true"/>
    <cellStyle name="20% - 3. jelölőszín 3 2" xfId="53" builtinId="53" customBuiltin="true"/>
    <cellStyle name="20% - 3. jelölőszín 4" xfId="54" builtinId="53" customBuiltin="true"/>
    <cellStyle name="20% - 3. jelölőszín 4 2" xfId="55" builtinId="53" customBuiltin="true"/>
    <cellStyle name="20% - 3. jelölőszín 5" xfId="56" builtinId="53" customBuiltin="true"/>
    <cellStyle name="20% - 4. jelölőszín 2" xfId="57" builtinId="53" customBuiltin="true"/>
    <cellStyle name="20% - 4. jelölőszín 2 2" xfId="58" builtinId="53" customBuiltin="true"/>
    <cellStyle name="20% - 4. jelölőszín 3" xfId="59" builtinId="53" customBuiltin="true"/>
    <cellStyle name="20% - 4. jelölőszín 3 2" xfId="60" builtinId="53" customBuiltin="true"/>
    <cellStyle name="20% - 4. jelölőszín 4" xfId="61" builtinId="53" customBuiltin="true"/>
    <cellStyle name="20% - 4. jelölőszín 4 2" xfId="62" builtinId="53" customBuiltin="true"/>
    <cellStyle name="20% - 4. jelölőszín 5" xfId="63" builtinId="53" customBuiltin="true"/>
    <cellStyle name="20% - 5. jelölőszín 2" xfId="64" builtinId="53" customBuiltin="true"/>
    <cellStyle name="20% - 5. jelölőszín 2 2" xfId="65" builtinId="53" customBuiltin="true"/>
    <cellStyle name="20% - 5. jelölőszín 3" xfId="66" builtinId="53" customBuiltin="true"/>
    <cellStyle name="20% - 5. jelölőszín 3 2" xfId="67" builtinId="53" customBuiltin="true"/>
    <cellStyle name="20% - 5. jelölőszín 4" xfId="68" builtinId="53" customBuiltin="true"/>
    <cellStyle name="20% - 5. jelölőszín 4 2" xfId="69" builtinId="53" customBuiltin="true"/>
    <cellStyle name="20% - 5. jelölőszín 5" xfId="70" builtinId="53" customBuiltin="true"/>
    <cellStyle name="20% - 6. jelölőszín 2" xfId="71" builtinId="53" customBuiltin="true"/>
    <cellStyle name="20% - 6. jelölőszín 2 2" xfId="72" builtinId="53" customBuiltin="true"/>
    <cellStyle name="20% - 6. jelölőszín 3" xfId="73" builtinId="53" customBuiltin="true"/>
    <cellStyle name="20% - 6. jelölőszín 3 2" xfId="74" builtinId="53" customBuiltin="true"/>
    <cellStyle name="20% - 6. jelölőszín 4" xfId="75" builtinId="53" customBuiltin="true"/>
    <cellStyle name="20% - 6. jelölőszín 4 2" xfId="76" builtinId="53" customBuiltin="true"/>
    <cellStyle name="20% - 6. jelölőszín 5" xfId="77" builtinId="53" customBuiltin="true"/>
    <cellStyle name="40% - 1. jelölőszín 2" xfId="78" builtinId="53" customBuiltin="true"/>
    <cellStyle name="40% - 1. jelölőszín 2 2" xfId="79" builtinId="53" customBuiltin="true"/>
    <cellStyle name="40% - 1. jelölőszín 3" xfId="80" builtinId="53" customBuiltin="true"/>
    <cellStyle name="40% - 1. jelölőszín 3 2" xfId="81" builtinId="53" customBuiltin="true"/>
    <cellStyle name="40% - 1. jelölőszín 4" xfId="82" builtinId="53" customBuiltin="true"/>
    <cellStyle name="40% - 1. jelölőszín 4 2" xfId="83" builtinId="53" customBuiltin="true"/>
    <cellStyle name="40% - 1. jelölőszín 5" xfId="84" builtinId="53" customBuiltin="true"/>
    <cellStyle name="40% - 2. jelölőszín 2" xfId="85" builtinId="53" customBuiltin="true"/>
    <cellStyle name="40% - 2. jelölőszín 2 2" xfId="86" builtinId="53" customBuiltin="true"/>
    <cellStyle name="40% - 2. jelölőszín 3" xfId="87" builtinId="53" customBuiltin="true"/>
    <cellStyle name="40% - 2. jelölőszín 3 2" xfId="88" builtinId="53" customBuiltin="true"/>
    <cellStyle name="40% - 2. jelölőszín 4" xfId="89" builtinId="53" customBuiltin="true"/>
    <cellStyle name="40% - 2. jelölőszín 4 2" xfId="90" builtinId="53" customBuiltin="true"/>
    <cellStyle name="40% - 2. jelölőszín 5" xfId="91" builtinId="53" customBuiltin="true"/>
    <cellStyle name="40% - 3. jelölőszín 2" xfId="92" builtinId="53" customBuiltin="true"/>
    <cellStyle name="40% - 3. jelölőszín 2 2" xfId="93" builtinId="53" customBuiltin="true"/>
    <cellStyle name="40% - 3. jelölőszín 3" xfId="94" builtinId="53" customBuiltin="true"/>
    <cellStyle name="40% - 3. jelölőszín 3 2" xfId="95" builtinId="53" customBuiltin="true"/>
    <cellStyle name="40% - 3. jelölőszín 4" xfId="96" builtinId="53" customBuiltin="true"/>
    <cellStyle name="40% - 3. jelölőszín 4 2" xfId="97" builtinId="53" customBuiltin="true"/>
    <cellStyle name="40% - 3. jelölőszín 5" xfId="98" builtinId="53" customBuiltin="true"/>
    <cellStyle name="40% - 4. jelölőszín 2" xfId="99" builtinId="53" customBuiltin="true"/>
    <cellStyle name="40% - 4. jelölőszín 2 2" xfId="100" builtinId="53" customBuiltin="true"/>
    <cellStyle name="40% - 4. jelölőszín 3" xfId="101" builtinId="53" customBuiltin="true"/>
    <cellStyle name="40% - 4. jelölőszín 3 2" xfId="102" builtinId="53" customBuiltin="true"/>
    <cellStyle name="40% - 4. jelölőszín 4" xfId="103" builtinId="53" customBuiltin="true"/>
    <cellStyle name="40% - 4. jelölőszín 4 2" xfId="104" builtinId="53" customBuiltin="true"/>
    <cellStyle name="40% - 4. jelölőszín 5" xfId="105" builtinId="53" customBuiltin="true"/>
    <cellStyle name="40% - 5. jelölőszín 2" xfId="106" builtinId="53" customBuiltin="true"/>
    <cellStyle name="40% - 5. jelölőszín 2 2" xfId="107" builtinId="53" customBuiltin="true"/>
    <cellStyle name="40% - 5. jelölőszín 3" xfId="108" builtinId="53" customBuiltin="true"/>
    <cellStyle name="40% - 5. jelölőszín 3 2" xfId="109" builtinId="53" customBuiltin="true"/>
    <cellStyle name="40% - 5. jelölőszín 4" xfId="110" builtinId="53" customBuiltin="true"/>
    <cellStyle name="40% - 5. jelölőszín 4 2" xfId="111" builtinId="53" customBuiltin="true"/>
    <cellStyle name="40% - 5. jelölőszín 5" xfId="112" builtinId="53" customBuiltin="true"/>
    <cellStyle name="40% - 6. jelölőszín 2" xfId="113" builtinId="53" customBuiltin="true"/>
    <cellStyle name="40% - 6. jelölőszín 2 2" xfId="114" builtinId="53" customBuiltin="true"/>
    <cellStyle name="40% - 6. jelölőszín 3" xfId="115" builtinId="53" customBuiltin="true"/>
    <cellStyle name="40% - 6. jelölőszín 3 2" xfId="116" builtinId="53" customBuiltin="true"/>
    <cellStyle name="40% - 6. jelölőszín 4" xfId="117" builtinId="53" customBuiltin="true"/>
    <cellStyle name="40% - 6. jelölőszín 4 2" xfId="118" builtinId="53" customBuiltin="true"/>
    <cellStyle name="40% - 6. jelölőszín 5" xfId="119" builtinId="53" customBuiltin="true"/>
    <cellStyle name="Jegyzet 2" xfId="120" builtinId="53" customBuiltin="true"/>
    <cellStyle name="Jegyzet 2 2" xfId="121" builtinId="53" customBuiltin="true"/>
    <cellStyle name="Jegyzet 3" xfId="122" builtinId="53" customBuiltin="true"/>
    <cellStyle name="Jegyzet 3 2" xfId="123" builtinId="53" customBuiltin="true"/>
    <cellStyle name="Jegyzet 4" xfId="124" builtinId="53" customBuiltin="true"/>
    <cellStyle name="Jegyzet 4 2" xfId="125" builtinId="53" customBuiltin="true"/>
    <cellStyle name="Jegyzet 5" xfId="126" builtinId="53" customBuiltin="true"/>
    <cellStyle name="Jegyzet 5 2" xfId="127" builtinId="53" customBuiltin="true"/>
    <cellStyle name="Normál 10" xfId="128" builtinId="53" customBuiltin="true"/>
    <cellStyle name="Normál 2" xfId="129" builtinId="53" customBuiltin="true"/>
    <cellStyle name="Normál 3" xfId="130" builtinId="53" customBuiltin="true"/>
    <cellStyle name="Normál 4" xfId="131" builtinId="53" customBuiltin="true"/>
    <cellStyle name="Normál 4 2" xfId="132" builtinId="53" customBuiltin="true"/>
    <cellStyle name="Normál 5" xfId="133" builtinId="53" customBuiltin="true"/>
    <cellStyle name="Normál 6" xfId="134" builtinId="53" customBuiltin="true"/>
    <cellStyle name="Normál 7" xfId="135" builtinId="53" customBuiltin="true"/>
  </cellStyles>
  <colors>
    <indexedColors>
      <rgbColor rgb="FF000000"/>
      <rgbColor rgb="FFFFFFFF"/>
      <rgbColor rgb="FFCC0000"/>
      <rgbColor rgb="FF00FF00"/>
      <rgbColor rgb="FF0000FF"/>
      <rgbColor rgb="FFEBF1DE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1DA"/>
      <rgbColor rgb="FF808080"/>
      <rgbColor rgb="FFDDDDDD"/>
      <rgbColor rgb="FF993366"/>
      <rgbColor rgb="FFFFFFCC"/>
      <rgbColor rgb="FFDBEEF4"/>
      <rgbColor rgb="FF660066"/>
      <rgbColor rgb="FFF2DCDB"/>
      <rgbColor rgb="FF0066CC"/>
      <rgbColor rgb="FFB9CDE5"/>
      <rgbColor rgb="FF000080"/>
      <rgbColor rgb="FFFF00FF"/>
      <rgbColor rgb="FFE6E0EC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DEADA"/>
      <rgbColor rgb="FFB7DEE8"/>
      <rgbColor rgb="FFE6B9B8"/>
      <rgbColor rgb="FFFFCCCC"/>
      <rgbColor rgb="FFFCD5B5"/>
      <rgbColor rgb="FF3366FF"/>
      <rgbColor rgb="FF33CCCC"/>
      <rgbColor rgb="FF99CC00"/>
      <rgbColor rgb="FFD7E4BD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50"/>
  <sheetViews>
    <sheetView showFormulas="false" showGridLines="true" showRowColHeaders="true" showZeros="true" rightToLeft="false" tabSelected="true" showOutlineSymbols="true" defaultGridColor="true" view="normal" topLeftCell="A19" colorId="64" zoomScale="70" zoomScaleNormal="70" zoomScalePageLayoutView="100" workbookViewId="0">
      <selection pane="topLeft" activeCell="O46" activeCellId="0" sqref="O46"/>
    </sheetView>
  </sheetViews>
  <sheetFormatPr defaultRowHeight="12.75" zeroHeight="false" outlineLevelRow="0" outlineLevelCol="0"/>
  <cols>
    <col collapsed="false" customWidth="true" hidden="false" outlineLevel="0" max="1" min="1" style="1" width="15.14"/>
    <col collapsed="false" customWidth="true" hidden="false" outlineLevel="0" max="11" min="2" style="0" width="17.71"/>
    <col collapsed="false" customWidth="true" hidden="false" outlineLevel="0" max="1025" min="12" style="0" width="15.14"/>
  </cols>
  <sheetData>
    <row r="1" customFormat="false" ht="33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s="8" customFormat="true" ht="37.5" hidden="false" customHeight="true" outlineLevel="0" collapsed="false">
      <c r="A2" s="3" t="s">
        <v>1</v>
      </c>
      <c r="B2" s="4" t="s">
        <v>2</v>
      </c>
      <c r="C2" s="5" t="n">
        <v>2011</v>
      </c>
      <c r="D2" s="5" t="n">
        <v>2012</v>
      </c>
      <c r="E2" s="5" t="n">
        <v>2013</v>
      </c>
      <c r="F2" s="6" t="s">
        <v>3</v>
      </c>
      <c r="G2" s="6" t="n">
        <v>2015</v>
      </c>
      <c r="H2" s="7" t="n">
        <v>2016</v>
      </c>
    </row>
    <row r="3" s="8" customFormat="true" ht="26.25" hidden="false" customHeight="true" outlineLevel="0" collapsed="false">
      <c r="A3" s="9"/>
      <c r="B3" s="10"/>
      <c r="C3" s="11" t="s">
        <v>4</v>
      </c>
      <c r="D3" s="11"/>
      <c r="E3" s="11"/>
      <c r="F3" s="11"/>
      <c r="G3" s="11"/>
      <c r="H3" s="12"/>
      <c r="J3" s="13"/>
      <c r="M3" s="14"/>
      <c r="N3" s="14"/>
      <c r="O3" s="14"/>
    </row>
    <row r="4" customFormat="false" ht="12.75" hidden="false" customHeight="true" outlineLevel="0" collapsed="false">
      <c r="A4" s="15" t="s">
        <v>5</v>
      </c>
      <c r="B4" s="16" t="s">
        <v>6</v>
      </c>
      <c r="C4" s="17" t="n">
        <v>4263.72806157337</v>
      </c>
      <c r="D4" s="18" t="n">
        <v>4901.54549313133</v>
      </c>
      <c r="E4" s="18" t="n">
        <v>5772.80728571138</v>
      </c>
      <c r="F4" s="19" t="n">
        <v>8055.45415702762</v>
      </c>
      <c r="G4" s="19" t="n">
        <v>8719.63576408608</v>
      </c>
      <c r="H4" s="20" t="n">
        <v>4356.6220269635</v>
      </c>
      <c r="I4" s="18"/>
      <c r="J4" s="21"/>
      <c r="K4" s="14"/>
      <c r="M4" s="22"/>
      <c r="N4" s="22"/>
      <c r="O4" s="23"/>
    </row>
    <row r="5" customFormat="false" ht="12.75" hidden="false" customHeight="true" outlineLevel="0" collapsed="false">
      <c r="A5" s="15"/>
      <c r="B5" s="16" t="s">
        <v>7</v>
      </c>
      <c r="C5" s="18" t="n">
        <v>4749.6158740594</v>
      </c>
      <c r="D5" s="18" t="n">
        <v>6631.87038897405</v>
      </c>
      <c r="E5" s="18" t="n">
        <v>9429.31277417291</v>
      </c>
      <c r="F5" s="19" t="n">
        <v>12552.685792452</v>
      </c>
      <c r="G5" s="19" t="n">
        <v>15370.2071917552</v>
      </c>
      <c r="H5" s="24" t="n">
        <v>7157.32443041375</v>
      </c>
      <c r="I5" s="18"/>
      <c r="J5" s="25"/>
      <c r="K5" s="18"/>
      <c r="M5" s="22"/>
      <c r="N5" s="22"/>
      <c r="O5" s="23"/>
    </row>
    <row r="6" customFormat="false" ht="12.75" hidden="false" customHeight="true" outlineLevel="0" collapsed="false">
      <c r="A6" s="15"/>
      <c r="B6" s="16" t="s">
        <v>8</v>
      </c>
      <c r="C6" s="18" t="n">
        <v>2723.05531687067</v>
      </c>
      <c r="D6" s="18" t="n">
        <v>3794.74758619653</v>
      </c>
      <c r="E6" s="18" t="n">
        <v>4315.82907303146</v>
      </c>
      <c r="F6" s="19" t="n">
        <v>6772.43679431564</v>
      </c>
      <c r="G6" s="19" t="n">
        <v>6479.93149521958</v>
      </c>
      <c r="H6" s="18" t="n">
        <v>4896.45599617367</v>
      </c>
      <c r="I6" s="18"/>
      <c r="J6" s="25"/>
      <c r="K6" s="18"/>
      <c r="M6" s="22"/>
      <c r="N6" s="22"/>
      <c r="O6" s="23"/>
    </row>
    <row r="7" customFormat="false" ht="12.75" hidden="false" customHeight="true" outlineLevel="0" collapsed="false">
      <c r="A7" s="15" t="s">
        <v>9</v>
      </c>
      <c r="B7" s="16" t="s">
        <v>10</v>
      </c>
      <c r="C7" s="18" t="n">
        <v>3901.02072710695</v>
      </c>
      <c r="D7" s="18" t="n">
        <v>6097.01390477049</v>
      </c>
      <c r="E7" s="18" t="n">
        <v>9052.02605708178</v>
      </c>
      <c r="F7" s="19" t="n">
        <v>11063.3785182605</v>
      </c>
      <c r="G7" s="19" t="n">
        <v>13784.9656595333</v>
      </c>
      <c r="H7" s="18" t="n">
        <v>3236.53106846067</v>
      </c>
      <c r="I7" s="14"/>
      <c r="J7" s="25"/>
      <c r="K7" s="18"/>
      <c r="M7" s="22"/>
      <c r="N7" s="22"/>
      <c r="O7" s="23"/>
    </row>
    <row r="8" customFormat="false" ht="12.75" hidden="false" customHeight="true" outlineLevel="0" collapsed="false">
      <c r="A8" s="15"/>
      <c r="B8" s="16" t="s">
        <v>11</v>
      </c>
      <c r="C8" s="18" t="n">
        <v>4339.06984244599</v>
      </c>
      <c r="D8" s="18" t="n">
        <v>4959.63134066793</v>
      </c>
      <c r="E8" s="18" t="n">
        <v>6808.43117789991</v>
      </c>
      <c r="F8" s="19" t="n">
        <v>7741.98699803946</v>
      </c>
      <c r="G8" s="19" t="n">
        <v>9332.163035764</v>
      </c>
      <c r="H8" s="18" t="n">
        <v>4533.68129234475</v>
      </c>
      <c r="I8" s="18"/>
      <c r="J8" s="25"/>
      <c r="K8" s="18"/>
      <c r="M8" s="22"/>
      <c r="N8" s="22"/>
      <c r="O8" s="23"/>
    </row>
    <row r="9" customFormat="false" ht="12.75" hidden="false" customHeight="true" outlineLevel="0" collapsed="false">
      <c r="A9" s="15"/>
      <c r="B9" s="16" t="s">
        <v>12</v>
      </c>
      <c r="C9" s="18" t="n">
        <v>2368.43222216603</v>
      </c>
      <c r="D9" s="18" t="n">
        <v>2308.09990440977</v>
      </c>
      <c r="E9" s="18" t="n">
        <v>2982.23924019115</v>
      </c>
      <c r="F9" s="19" t="n">
        <v>4159.45796050683</v>
      </c>
      <c r="G9" s="19" t="n">
        <v>4684.93415815833</v>
      </c>
      <c r="H9" s="20" t="n">
        <v>2206.37905977083</v>
      </c>
      <c r="I9" s="18"/>
      <c r="J9" s="25"/>
      <c r="K9" s="18"/>
      <c r="M9" s="22"/>
      <c r="N9" s="22"/>
      <c r="O9" s="23"/>
    </row>
    <row r="10" customFormat="false" ht="12.75" hidden="false" customHeight="true" outlineLevel="0" collapsed="false">
      <c r="A10" s="15" t="s">
        <v>13</v>
      </c>
      <c r="B10" s="16" t="s">
        <v>14</v>
      </c>
      <c r="C10" s="18" t="n">
        <v>6566.98630957747</v>
      </c>
      <c r="D10" s="18" t="n">
        <v>7431.73834400457</v>
      </c>
      <c r="E10" s="18" t="n">
        <v>10395.6991304924</v>
      </c>
      <c r="F10" s="19" t="n">
        <v>16138.4365100284</v>
      </c>
      <c r="G10" s="19" t="n">
        <v>18855.9069985087</v>
      </c>
      <c r="H10" s="18" t="n">
        <v>2375.10832992108</v>
      </c>
      <c r="I10" s="18"/>
      <c r="J10" s="25"/>
      <c r="K10" s="18"/>
      <c r="M10" s="22"/>
      <c r="N10" s="22"/>
      <c r="O10" s="23"/>
    </row>
    <row r="11" customFormat="false" ht="12.75" hidden="false" customHeight="true" outlineLevel="0" collapsed="false">
      <c r="A11" s="15"/>
      <c r="B11" s="16" t="s">
        <v>15</v>
      </c>
      <c r="C11" s="18" t="n">
        <v>4470.75127361716</v>
      </c>
      <c r="D11" s="18" t="n">
        <v>6073.51288754621</v>
      </c>
      <c r="E11" s="18" t="n">
        <v>9426.8066201851</v>
      </c>
      <c r="F11" s="19" t="n">
        <v>12256.9602082326</v>
      </c>
      <c r="G11" s="19" t="n">
        <v>12374.4507401233</v>
      </c>
      <c r="H11" s="24" t="n">
        <v>5141.28768775467</v>
      </c>
      <c r="I11" s="18"/>
      <c r="J11" s="25"/>
      <c r="K11" s="18"/>
      <c r="M11" s="22"/>
      <c r="N11" s="22"/>
      <c r="O11" s="23"/>
    </row>
    <row r="12" customFormat="false" ht="12.75" hidden="false" customHeight="true" outlineLevel="0" collapsed="false">
      <c r="A12" s="15"/>
      <c r="B12" s="16" t="s">
        <v>16</v>
      </c>
      <c r="C12" s="18" t="n">
        <v>12375.0541936837</v>
      </c>
      <c r="D12" s="18" t="n">
        <v>13885.0176694623</v>
      </c>
      <c r="E12" s="18" t="n">
        <v>18273.2357890039</v>
      </c>
      <c r="F12" s="19" t="n">
        <v>24908.9148789152</v>
      </c>
      <c r="G12" s="19" t="n">
        <v>32764.4632303494</v>
      </c>
      <c r="H12" s="18" t="n">
        <v>15143.9094729138</v>
      </c>
      <c r="I12" s="18"/>
      <c r="J12" s="25"/>
      <c r="K12" s="18"/>
      <c r="M12" s="22"/>
      <c r="N12" s="22"/>
      <c r="O12" s="23"/>
    </row>
    <row r="13" customFormat="false" ht="12.75" hidden="false" customHeight="true" outlineLevel="0" collapsed="false">
      <c r="A13" s="15" t="s">
        <v>17</v>
      </c>
      <c r="B13" s="16" t="s">
        <v>18</v>
      </c>
      <c r="C13" s="18" t="n">
        <v>11194.1717897189</v>
      </c>
      <c r="D13" s="18" t="n">
        <v>13520.0852069618</v>
      </c>
      <c r="E13" s="18" t="n">
        <v>23211.7928216056</v>
      </c>
      <c r="F13" s="19" t="n">
        <v>29552.7116169744</v>
      </c>
      <c r="G13" s="19" t="n">
        <v>37255.2629469813</v>
      </c>
      <c r="H13" s="18" t="n">
        <v>10917.4362170999</v>
      </c>
      <c r="I13" s="18"/>
      <c r="J13" s="25"/>
      <c r="K13" s="18"/>
      <c r="M13" s="22"/>
      <c r="N13" s="22"/>
      <c r="O13" s="23"/>
    </row>
    <row r="14" customFormat="false" ht="12.75" hidden="false" customHeight="true" outlineLevel="0" collapsed="false">
      <c r="A14" s="15"/>
      <c r="B14" s="16" t="s">
        <v>19</v>
      </c>
      <c r="C14" s="18" t="n">
        <v>2683.30085948545</v>
      </c>
      <c r="D14" s="18" t="n">
        <v>3638.74083355878</v>
      </c>
      <c r="E14" s="18" t="n">
        <v>4336.43714296816</v>
      </c>
      <c r="F14" s="19" t="n">
        <v>7667.96132705568</v>
      </c>
      <c r="G14" s="19" t="n">
        <v>7657.41139757717</v>
      </c>
      <c r="H14" s="18" t="n">
        <v>4653.42809787808</v>
      </c>
      <c r="I14" s="18"/>
      <c r="J14" s="25"/>
      <c r="K14" s="18"/>
      <c r="M14" s="22"/>
      <c r="N14" s="22"/>
      <c r="O14" s="23"/>
    </row>
    <row r="15" customFormat="false" ht="12.75" hidden="false" customHeight="true" outlineLevel="0" collapsed="false">
      <c r="A15" s="15"/>
      <c r="B15" s="16" t="s">
        <v>20</v>
      </c>
      <c r="C15" s="18" t="n">
        <v>2861.65419031222</v>
      </c>
      <c r="D15" s="18" t="n">
        <v>2797.20440827246</v>
      </c>
      <c r="E15" s="18" t="n">
        <v>4417.14875359445</v>
      </c>
      <c r="F15" s="19" t="n">
        <v>6730.67928579883</v>
      </c>
      <c r="G15" s="19" t="n">
        <v>8199.32417305633</v>
      </c>
      <c r="H15" s="20" t="n">
        <v>38035.0049462125</v>
      </c>
      <c r="I15" s="18"/>
      <c r="J15" s="25"/>
      <c r="K15" s="18"/>
      <c r="M15" s="22"/>
      <c r="N15" s="22"/>
      <c r="O15" s="23"/>
    </row>
    <row r="16" customFormat="false" ht="12.75" hidden="false" customHeight="true" outlineLevel="0" collapsed="false">
      <c r="A16" s="15" t="s">
        <v>21</v>
      </c>
      <c r="B16" s="16" t="s">
        <v>22</v>
      </c>
      <c r="C16" s="18" t="n">
        <v>1775.6157538619</v>
      </c>
      <c r="D16" s="18" t="n">
        <v>2435.60542339255</v>
      </c>
      <c r="E16" s="18" t="n">
        <v>3113.32877914281</v>
      </c>
      <c r="F16" s="19" t="n">
        <v>4961.99311834699</v>
      </c>
      <c r="G16" s="19" t="n">
        <v>4676.07447419992</v>
      </c>
      <c r="H16" s="18" t="n">
        <v>7967.85266684325</v>
      </c>
      <c r="I16" s="18"/>
      <c r="J16" s="25"/>
      <c r="K16" s="18"/>
      <c r="M16" s="22"/>
      <c r="N16" s="22"/>
      <c r="O16" s="23"/>
    </row>
    <row r="17" customFormat="false" ht="12.75" hidden="false" customHeight="true" outlineLevel="0" collapsed="false">
      <c r="A17" s="15"/>
      <c r="B17" s="16" t="s">
        <v>23</v>
      </c>
      <c r="C17" s="18" t="n">
        <v>1246.8064622283</v>
      </c>
      <c r="D17" s="18" t="n">
        <v>1418.64473832927</v>
      </c>
      <c r="E17" s="18" t="n">
        <v>1384.01056382627</v>
      </c>
      <c r="F17" s="19" t="n">
        <v>2669.81854737355</v>
      </c>
      <c r="G17" s="19" t="n">
        <v>2824.93224475792</v>
      </c>
      <c r="H17" s="24" t="n">
        <v>8014.68268628908</v>
      </c>
      <c r="I17" s="18"/>
      <c r="J17" s="25"/>
      <c r="K17" s="18"/>
      <c r="M17" s="22"/>
      <c r="N17" s="22"/>
      <c r="O17" s="23"/>
    </row>
    <row r="18" customFormat="false" ht="12.75" hidden="false" customHeight="true" outlineLevel="0" collapsed="false">
      <c r="A18" s="15"/>
      <c r="B18" s="16" t="s">
        <v>24</v>
      </c>
      <c r="C18" s="18" t="n">
        <v>2203.08034910046</v>
      </c>
      <c r="D18" s="18" t="n">
        <v>2564.19432260197</v>
      </c>
      <c r="E18" s="18" t="n">
        <v>2766.92337695161</v>
      </c>
      <c r="F18" s="19" t="n">
        <v>4380.28002968049</v>
      </c>
      <c r="G18" s="19" t="n">
        <v>4218.61218555</v>
      </c>
      <c r="H18" s="18" t="n">
        <v>21722.8858659712</v>
      </c>
      <c r="I18" s="18"/>
      <c r="J18" s="25"/>
      <c r="K18" s="18"/>
      <c r="M18" s="22"/>
      <c r="N18" s="22"/>
      <c r="O18" s="23"/>
    </row>
    <row r="19" customFormat="false" ht="12.75" hidden="false" customHeight="true" outlineLevel="0" collapsed="false">
      <c r="A19" s="15" t="s">
        <v>25</v>
      </c>
      <c r="B19" s="16" t="s">
        <v>26</v>
      </c>
      <c r="C19" s="18" t="n">
        <v>1344.48408079324</v>
      </c>
      <c r="D19" s="18" t="n">
        <v>1651.98817176181</v>
      </c>
      <c r="E19" s="18" t="n">
        <v>1958.1390423076</v>
      </c>
      <c r="F19" s="19" t="n">
        <v>4363.10891306936</v>
      </c>
      <c r="G19" s="19" t="n">
        <v>4490.40093359033</v>
      </c>
      <c r="H19" s="18" t="n">
        <v>13169.2914155499</v>
      </c>
      <c r="I19" s="8"/>
      <c r="J19" s="25"/>
      <c r="K19" s="18"/>
      <c r="M19" s="22"/>
      <c r="N19" s="22"/>
      <c r="O19" s="23"/>
    </row>
    <row r="20" customFormat="false" ht="12.75" hidden="false" customHeight="true" outlineLevel="0" collapsed="false">
      <c r="A20" s="15"/>
      <c r="B20" s="16" t="s">
        <v>27</v>
      </c>
      <c r="C20" s="18" t="n">
        <v>2878.48941125943</v>
      </c>
      <c r="D20" s="18" t="n">
        <v>3095.30064448252</v>
      </c>
      <c r="E20" s="18" t="n">
        <v>3655.97394114346</v>
      </c>
      <c r="F20" s="19" t="n">
        <v>6499.99516305949</v>
      </c>
      <c r="G20" s="19" t="n">
        <v>6665.13123929033</v>
      </c>
      <c r="H20" s="18" t="n">
        <v>37056.838395335</v>
      </c>
      <c r="I20" s="18"/>
      <c r="J20" s="25"/>
      <c r="K20" s="18"/>
      <c r="M20" s="22"/>
      <c r="N20" s="22"/>
      <c r="O20" s="23"/>
    </row>
    <row r="21" customFormat="false" ht="12.75" hidden="false" customHeight="true" outlineLevel="0" collapsed="false">
      <c r="A21" s="26" t="s">
        <v>28</v>
      </c>
      <c r="B21" s="16" t="s">
        <v>29</v>
      </c>
      <c r="C21" s="18" t="n">
        <v>919.186395181545</v>
      </c>
      <c r="D21" s="18" t="n">
        <v>1320.30714852557</v>
      </c>
      <c r="E21" s="18" t="n">
        <v>1318.64476985059</v>
      </c>
      <c r="F21" s="19" t="n">
        <v>2146.20344420355</v>
      </c>
      <c r="G21" s="19" t="n">
        <v>2070.20508150417</v>
      </c>
      <c r="H21" s="20" t="n">
        <v>10130.7356936816</v>
      </c>
      <c r="I21" s="18"/>
      <c r="J21" s="25"/>
      <c r="K21" s="18"/>
      <c r="M21" s="22"/>
      <c r="N21" s="22"/>
      <c r="O21" s="23"/>
    </row>
    <row r="22" customFormat="false" ht="12.75" hidden="false" customHeight="true" outlineLevel="0" collapsed="false">
      <c r="A22" s="26"/>
      <c r="B22" s="16" t="s">
        <v>30</v>
      </c>
      <c r="C22" s="18" t="n">
        <v>1011.1133689675</v>
      </c>
      <c r="D22" s="18" t="n">
        <v>1390.47685243635</v>
      </c>
      <c r="E22" s="18" t="n">
        <v>1364.55006458619</v>
      </c>
      <c r="F22" s="19" t="n">
        <v>2178.24186781488</v>
      </c>
      <c r="G22" s="19" t="n">
        <v>2497.23555389875</v>
      </c>
      <c r="H22" s="18" t="n">
        <v>15492.5613857648</v>
      </c>
      <c r="I22" s="18"/>
      <c r="J22" s="25"/>
      <c r="K22" s="18"/>
      <c r="M22" s="22"/>
      <c r="N22" s="22"/>
      <c r="O22" s="23"/>
    </row>
    <row r="23" customFormat="false" ht="12.75" hidden="false" customHeight="true" outlineLevel="0" collapsed="false">
      <c r="A23" s="26"/>
      <c r="B23" s="16" t="s">
        <v>31</v>
      </c>
      <c r="C23" s="18" t="n">
        <v>1934.05018465708</v>
      </c>
      <c r="D23" s="18" t="n">
        <v>2496.60806384705</v>
      </c>
      <c r="E23" s="18" t="n">
        <v>2684.6809416343</v>
      </c>
      <c r="F23" s="19" t="n">
        <v>4049.79314740328</v>
      </c>
      <c r="G23" s="19" t="n">
        <v>5205.77163259558</v>
      </c>
      <c r="H23" s="24" t="n">
        <v>7260.91443582542</v>
      </c>
      <c r="I23" s="18"/>
      <c r="J23" s="18"/>
      <c r="K23" s="27"/>
      <c r="M23" s="22"/>
      <c r="N23" s="22"/>
      <c r="O23" s="23"/>
    </row>
    <row r="24" customFormat="false" ht="12.75" hidden="false" customHeight="true" outlineLevel="0" collapsed="false">
      <c r="A24" s="28" t="s">
        <v>32</v>
      </c>
      <c r="B24" s="28"/>
      <c r="C24" s="29" t="n">
        <f aca="false">SUM(C4:C23)</f>
        <v>75809.6666666667</v>
      </c>
      <c r="D24" s="29" t="n">
        <f aca="false">SUM(D4:D23)</f>
        <v>92412.3333333333</v>
      </c>
      <c r="E24" s="30" t="n">
        <f aca="false">SUM(E4:E23)</f>
        <v>126668.017345381</v>
      </c>
      <c r="F24" s="31" t="n">
        <v>178850.498278559</v>
      </c>
      <c r="G24" s="31" t="n">
        <v>208127.0201365</v>
      </c>
      <c r="H24" s="32" t="n">
        <v>223469.721401052</v>
      </c>
      <c r="I24" s="18"/>
      <c r="K24" s="27"/>
      <c r="M24" s="22"/>
      <c r="N24" s="22"/>
      <c r="O24" s="23"/>
    </row>
    <row r="25" customFormat="false" ht="12.75" hidden="false" customHeight="true" outlineLevel="0" collapsed="false">
      <c r="A25" s="33"/>
      <c r="B25" s="34"/>
      <c r="C25" s="34"/>
      <c r="D25" s="34"/>
      <c r="E25" s="34"/>
      <c r="F25" s="34"/>
      <c r="G25" s="23"/>
    </row>
    <row r="26" customFormat="false" ht="48.75" hidden="false" customHeight="true" outlineLevel="0" collapsed="false">
      <c r="A26" s="35" t="s">
        <v>33</v>
      </c>
      <c r="B26" s="35"/>
      <c r="C26" s="36" t="n">
        <v>2011</v>
      </c>
      <c r="D26" s="5" t="n">
        <v>2012</v>
      </c>
      <c r="E26" s="37" t="n">
        <v>2013</v>
      </c>
      <c r="F26" s="6" t="s">
        <v>3</v>
      </c>
      <c r="G26" s="6" t="n">
        <v>2015</v>
      </c>
      <c r="H26" s="7" t="n">
        <v>2016</v>
      </c>
      <c r="I26" s="38"/>
    </row>
    <row r="27" customFormat="false" ht="12.75" hidden="false" customHeight="true" outlineLevel="0" collapsed="false">
      <c r="A27" s="39"/>
      <c r="B27" s="40" t="s">
        <v>34</v>
      </c>
      <c r="C27" s="41" t="n">
        <v>44765</v>
      </c>
      <c r="D27" s="20" t="n">
        <v>61536.75</v>
      </c>
      <c r="E27" s="20" t="n">
        <v>77640.6770863457</v>
      </c>
      <c r="F27" s="20" t="n">
        <v>97030.3116828946</v>
      </c>
      <c r="G27" s="42" t="n">
        <v>110422.056150856</v>
      </c>
      <c r="H27" s="18" t="n">
        <v>112296.093136349</v>
      </c>
      <c r="I27" s="43"/>
      <c r="P27" s="43"/>
      <c r="Q27" s="43"/>
    </row>
    <row r="28" customFormat="false" ht="12.75" hidden="false" customHeight="true" outlineLevel="0" collapsed="false">
      <c r="A28" s="44"/>
      <c r="B28" s="45" t="s">
        <v>35</v>
      </c>
      <c r="C28" s="46" t="n">
        <v>31044.6666666667</v>
      </c>
      <c r="D28" s="24" t="n">
        <v>30875.5833333333</v>
      </c>
      <c r="E28" s="24" t="n">
        <v>49026.9110724359</v>
      </c>
      <c r="F28" s="24" t="n">
        <v>81820.1865956643</v>
      </c>
      <c r="G28" s="47" t="n">
        <v>97704.9639856437</v>
      </c>
      <c r="H28" s="18" t="n">
        <v>111173.618542406</v>
      </c>
      <c r="I28" s="43"/>
      <c r="L28" s="48"/>
      <c r="P28" s="43"/>
      <c r="Q28" s="43"/>
    </row>
    <row r="29" customFormat="false" ht="12.75" hidden="false" customHeight="true" outlineLevel="0" collapsed="false">
      <c r="A29" s="49" t="s">
        <v>32</v>
      </c>
      <c r="B29" s="49"/>
      <c r="C29" s="50" t="n">
        <f aca="false">SUM(C27:C28)</f>
        <v>75809.6666666667</v>
      </c>
      <c r="D29" s="51" t="n">
        <f aca="false">SUM(D27:D28)</f>
        <v>92412.3333333333</v>
      </c>
      <c r="E29" s="51" t="n">
        <f aca="false">SUM(E27:E28)</f>
        <v>126667.588158782</v>
      </c>
      <c r="F29" s="51" t="n">
        <f aca="false">SUM(F27:F28)</f>
        <v>178850.498278559</v>
      </c>
      <c r="G29" s="52" t="n">
        <v>208127.0201365</v>
      </c>
      <c r="H29" s="53" t="n">
        <v>223469.711678755</v>
      </c>
      <c r="I29" s="43"/>
      <c r="P29" s="43"/>
      <c r="Q29" s="43"/>
    </row>
    <row r="30" customFormat="false" ht="12.75" hidden="false" customHeight="true" outlineLevel="0" collapsed="false">
      <c r="A30" s="44"/>
      <c r="B30" s="54"/>
      <c r="C30" s="51"/>
      <c r="D30" s="51"/>
      <c r="E30" s="51"/>
      <c r="F30" s="51"/>
      <c r="G30" s="23"/>
      <c r="P30" s="43"/>
      <c r="Q30" s="43"/>
    </row>
    <row r="31" customFormat="false" ht="50.25" hidden="false" customHeight="true" outlineLevel="0" collapsed="false">
      <c r="A31" s="35" t="s">
        <v>36</v>
      </c>
      <c r="B31" s="35"/>
      <c r="C31" s="36" t="n">
        <v>2011</v>
      </c>
      <c r="D31" s="5" t="n">
        <v>2012</v>
      </c>
      <c r="E31" s="5" t="n">
        <v>2013</v>
      </c>
      <c r="F31" s="6" t="s">
        <v>3</v>
      </c>
      <c r="G31" s="6" t="n">
        <v>2015</v>
      </c>
      <c r="H31" s="6" t="n">
        <v>2016</v>
      </c>
      <c r="P31" s="43"/>
      <c r="Q31" s="43"/>
    </row>
    <row r="32" customFormat="false" ht="12.75" hidden="false" customHeight="true" outlineLevel="0" collapsed="false">
      <c r="A32" s="39"/>
      <c r="B32" s="27" t="s">
        <v>37</v>
      </c>
      <c r="C32" s="55" t="n">
        <v>9921.33333333333</v>
      </c>
      <c r="D32" s="18" t="n">
        <v>13091.4166666667</v>
      </c>
      <c r="E32" s="18" t="n">
        <v>20584.2269243227</v>
      </c>
      <c r="F32" s="20" t="n">
        <v>30469.2760843779</v>
      </c>
      <c r="G32" s="42" t="n">
        <v>33232.5400154687</v>
      </c>
      <c r="H32" s="20" t="n">
        <v>27579.7828605175</v>
      </c>
      <c r="I32" s="43"/>
      <c r="P32" s="43"/>
      <c r="Q32" s="43"/>
    </row>
    <row r="33" customFormat="false" ht="12.75" hidden="false" customHeight="true" outlineLevel="0" collapsed="false">
      <c r="A33" s="39"/>
      <c r="B33" s="27" t="s">
        <v>38</v>
      </c>
      <c r="C33" s="55" t="n">
        <v>51612.9166666667</v>
      </c>
      <c r="D33" s="18" t="n">
        <v>58088.0833333333</v>
      </c>
      <c r="E33" s="18" t="n">
        <v>76716.3920874863</v>
      </c>
      <c r="F33" s="18" t="n">
        <v>105540.668869934</v>
      </c>
      <c r="G33" s="56" t="n">
        <v>121831.546041793</v>
      </c>
      <c r="H33" s="18" t="n">
        <v>129963.823858593</v>
      </c>
      <c r="I33" s="43"/>
      <c r="L33" s="48"/>
      <c r="P33" s="43"/>
      <c r="Q33" s="43"/>
    </row>
    <row r="34" customFormat="false" ht="14.25" hidden="false" customHeight="true" outlineLevel="0" collapsed="false">
      <c r="A34" s="44"/>
      <c r="B34" s="54" t="s">
        <v>39</v>
      </c>
      <c r="C34" s="46" t="n">
        <v>14275.4166666667</v>
      </c>
      <c r="D34" s="24" t="n">
        <v>21232.8333333333</v>
      </c>
      <c r="E34" s="24" t="n">
        <v>29367.398333572</v>
      </c>
      <c r="F34" s="24" t="n">
        <v>42840.5533242469</v>
      </c>
      <c r="G34" s="47" t="n">
        <v>53062.9340792377</v>
      </c>
      <c r="H34" s="24" t="n">
        <v>65926.1049596444</v>
      </c>
      <c r="I34" s="43"/>
      <c r="P34" s="43"/>
      <c r="Q34" s="43"/>
    </row>
    <row r="35" customFormat="false" ht="14.25" hidden="false" customHeight="true" outlineLevel="0" collapsed="false">
      <c r="A35" s="57" t="s">
        <v>32</v>
      </c>
      <c r="B35" s="57"/>
      <c r="C35" s="50" t="n">
        <f aca="false">SUM(C32:C34)</f>
        <v>75809.6666666667</v>
      </c>
      <c r="D35" s="51" t="n">
        <f aca="false">SUM(D32:D34)</f>
        <v>92412.3333333333</v>
      </c>
      <c r="E35" s="51" t="n">
        <f aca="false">SUM(E32:E34)</f>
        <v>126668.017345381</v>
      </c>
      <c r="F35" s="53" t="n">
        <f aca="false">SUM(F32:F34)</f>
        <v>178850.498278558</v>
      </c>
      <c r="G35" s="58" t="n">
        <v>208127.0201365</v>
      </c>
      <c r="H35" s="53" t="n">
        <v>223469.711678755</v>
      </c>
      <c r="I35" s="43"/>
      <c r="P35" s="43"/>
      <c r="Q35" s="43"/>
    </row>
    <row r="36" customFormat="false" ht="14.25" hidden="false" customHeight="true" outlineLevel="0" collapsed="false">
      <c r="A36" s="57"/>
      <c r="B36" s="59"/>
      <c r="C36" s="51"/>
      <c r="D36" s="51"/>
      <c r="E36" s="51"/>
      <c r="F36" s="51"/>
      <c r="G36" s="60"/>
    </row>
    <row r="37" customFormat="false" ht="102.75" hidden="false" customHeight="true" outlineLevel="0" collapsed="false">
      <c r="A37" s="61" t="s">
        <v>40</v>
      </c>
      <c r="B37" s="62" t="n">
        <v>2011</v>
      </c>
      <c r="C37" s="63" t="s">
        <v>41</v>
      </c>
      <c r="D37" s="62" t="n">
        <v>2012</v>
      </c>
      <c r="E37" s="63" t="s">
        <v>41</v>
      </c>
      <c r="F37" s="62" t="n">
        <v>2013</v>
      </c>
      <c r="G37" s="63" t="s">
        <v>41</v>
      </c>
      <c r="H37" s="62" t="n">
        <v>2014</v>
      </c>
      <c r="I37" s="64" t="s">
        <v>41</v>
      </c>
      <c r="J37" s="6" t="n">
        <v>2015</v>
      </c>
      <c r="K37" s="63" t="s">
        <v>41</v>
      </c>
      <c r="L37" s="65" t="n">
        <v>2016</v>
      </c>
      <c r="M37" s="63" t="s">
        <v>41</v>
      </c>
    </row>
    <row r="38" customFormat="false" ht="26.25" hidden="false" customHeight="true" outlineLevel="0" collapsed="false">
      <c r="A38" s="66" t="s">
        <v>42</v>
      </c>
      <c r="B38" s="67" t="n">
        <v>5404.08333333333</v>
      </c>
      <c r="C38" s="68" t="n">
        <v>7.12848845134085</v>
      </c>
      <c r="D38" s="67" t="n">
        <v>6402.33333333333</v>
      </c>
      <c r="E38" s="68" t="n">
        <v>6.92800744489372</v>
      </c>
      <c r="F38" s="69" t="n">
        <v>9119.78322018689</v>
      </c>
      <c r="G38" s="68" t="n">
        <v>7.1997520852642</v>
      </c>
      <c r="H38" s="69" t="n">
        <v>13726.3790183712</v>
      </c>
      <c r="I38" s="68" t="n">
        <v>7.67477818093213</v>
      </c>
      <c r="J38" s="70" t="n">
        <v>16659.4500479438</v>
      </c>
      <c r="K38" s="71" t="n">
        <f aca="false">J38/J$50*100</f>
        <v>8.00446560908987</v>
      </c>
      <c r="L38" s="69" t="n">
        <v>19201.3394571276</v>
      </c>
      <c r="M38" s="68" t="n">
        <f aca="false">L38/L$50*100</f>
        <v>8.59236775887114</v>
      </c>
      <c r="P38" s="43"/>
      <c r="Q38" s="43"/>
    </row>
    <row r="39" customFormat="false" ht="12.75" hidden="false" customHeight="true" outlineLevel="0" collapsed="false">
      <c r="A39" s="66" t="s">
        <v>43</v>
      </c>
      <c r="B39" s="67" t="n">
        <v>33412.8333333333</v>
      </c>
      <c r="C39" s="68" t="n">
        <v>44.074634281468</v>
      </c>
      <c r="D39" s="67" t="n">
        <v>42242.1666666667</v>
      </c>
      <c r="E39" s="68" t="n">
        <v>45.7105292583602</v>
      </c>
      <c r="F39" s="69" t="n">
        <v>57780.0793250692</v>
      </c>
      <c r="G39" s="68" t="n">
        <v>45.6153656905534</v>
      </c>
      <c r="H39" s="69" t="n">
        <v>81516.4808863055</v>
      </c>
      <c r="I39" s="68" t="n">
        <v>45.5780004366239</v>
      </c>
      <c r="J39" s="69" t="n">
        <v>94429.3451951362</v>
      </c>
      <c r="K39" s="68" t="n">
        <f aca="false">J39/J$50*100</f>
        <v>45.3710322926677</v>
      </c>
      <c r="L39" s="69" t="n">
        <v>102816.404466648</v>
      </c>
      <c r="M39" s="68" t="n">
        <f aca="false">L39/L$50*100</f>
        <v>46.0091006044032</v>
      </c>
      <c r="P39" s="43"/>
      <c r="Q39" s="43"/>
    </row>
    <row r="40" customFormat="false" ht="22.5" hidden="false" customHeight="true" outlineLevel="0" collapsed="false">
      <c r="A40" s="72" t="s">
        <v>44</v>
      </c>
      <c r="B40" s="73" t="n">
        <v>1985.91666666667</v>
      </c>
      <c r="C40" s="74" t="n">
        <v>2.61960875701868</v>
      </c>
      <c r="D40" s="73" t="n">
        <v>2396.41666666667</v>
      </c>
      <c r="E40" s="74" t="n">
        <v>2.59317839970856</v>
      </c>
      <c r="F40" s="75" t="n">
        <v>3518.99351411673</v>
      </c>
      <c r="G40" s="74" t="n">
        <v>2.77812315047264</v>
      </c>
      <c r="H40" s="75" t="n">
        <v>5245.76307651286</v>
      </c>
      <c r="I40" s="74" t="n">
        <v>2.93304359059856</v>
      </c>
      <c r="J40" s="75" t="n">
        <v>6001.137543699</v>
      </c>
      <c r="K40" s="74" t="n">
        <f aca="false">J40/J$50*100</f>
        <v>2.88340245000378</v>
      </c>
      <c r="L40" s="75" t="n">
        <v>6477.83930355947</v>
      </c>
      <c r="M40" s="68" t="n">
        <f aca="false">L40/L$50*100</f>
        <v>2.89875493859838</v>
      </c>
      <c r="P40" s="43"/>
      <c r="Q40" s="43"/>
    </row>
    <row r="41" customFormat="false" ht="22.5" hidden="false" customHeight="true" outlineLevel="0" collapsed="false">
      <c r="A41" s="72" t="s">
        <v>45</v>
      </c>
      <c r="B41" s="73" t="n">
        <v>20537.25</v>
      </c>
      <c r="C41" s="74" t="n">
        <v>27.0905425429475</v>
      </c>
      <c r="D41" s="73" t="n">
        <v>26565.5833333333</v>
      </c>
      <c r="E41" s="74" t="n">
        <v>28.7467942590635</v>
      </c>
      <c r="F41" s="75" t="n">
        <v>35407.9446701334</v>
      </c>
      <c r="G41" s="74" t="n">
        <v>27.9533424554897</v>
      </c>
      <c r="H41" s="75" t="n">
        <v>45102.9057155039</v>
      </c>
      <c r="I41" s="74" t="n">
        <v>25.2182164151739</v>
      </c>
      <c r="J41" s="75" t="n">
        <v>50473.46209443</v>
      </c>
      <c r="K41" s="74" t="n">
        <f aca="false">J41/J$50*100</f>
        <v>24.2512862275686</v>
      </c>
      <c r="L41" s="75" t="n">
        <v>51559.4320857393</v>
      </c>
      <c r="M41" s="68" t="n">
        <f aca="false">L41/L$50*100</f>
        <v>23.072223836695</v>
      </c>
      <c r="P41" s="43"/>
      <c r="Q41" s="43"/>
    </row>
    <row r="42" customFormat="false" ht="39" hidden="false" customHeight="true" outlineLevel="0" collapsed="false">
      <c r="A42" s="76" t="s">
        <v>46</v>
      </c>
      <c r="B42" s="77" t="n">
        <v>22523.1666666667</v>
      </c>
      <c r="C42" s="68" t="n">
        <v>29.7101512999661</v>
      </c>
      <c r="D42" s="77" t="n">
        <v>28962</v>
      </c>
      <c r="E42" s="68" t="n">
        <v>31.3399726587721</v>
      </c>
      <c r="F42" s="77" t="n">
        <v>38926.9381842502</v>
      </c>
      <c r="G42" s="68" t="n">
        <v>30.7314656059623</v>
      </c>
      <c r="H42" s="77" t="n">
        <v>50348.6687920168</v>
      </c>
      <c r="I42" s="68" t="n">
        <v>28.1512600057725</v>
      </c>
      <c r="J42" s="77" t="n">
        <v>56474.599638129</v>
      </c>
      <c r="K42" s="68" t="n">
        <f aca="false">J42/J$50*100</f>
        <v>27.1346886775723</v>
      </c>
      <c r="L42" s="77" t="n">
        <v>58037.2713892988</v>
      </c>
      <c r="M42" s="68" t="n">
        <f aca="false">L42/L$50*100</f>
        <v>25.9709787752934</v>
      </c>
      <c r="P42" s="43"/>
      <c r="Q42" s="43"/>
    </row>
    <row r="43" customFormat="false" ht="28.5" hidden="false" customHeight="true" outlineLevel="0" collapsed="false">
      <c r="A43" s="72" t="s">
        <v>47</v>
      </c>
      <c r="B43" s="73" t="n">
        <v>5153</v>
      </c>
      <c r="C43" s="74" t="n">
        <v>6.79728618601849</v>
      </c>
      <c r="D43" s="73" t="n">
        <v>5084.25</v>
      </c>
      <c r="E43" s="74" t="n">
        <v>5.50170071094407</v>
      </c>
      <c r="F43" s="75" t="n">
        <v>7570.17032777758</v>
      </c>
      <c r="G43" s="74" t="n">
        <v>5.97638653105012</v>
      </c>
      <c r="H43" s="75" t="n">
        <v>12525.5123603684</v>
      </c>
      <c r="I43" s="74" t="n">
        <v>7.00334216618171</v>
      </c>
      <c r="J43" s="75" t="n">
        <v>15635.7555463637</v>
      </c>
      <c r="K43" s="74" t="n">
        <f aca="false">J43/J$50*100</f>
        <v>7.5126049889295</v>
      </c>
      <c r="L43" s="75" t="n">
        <v>16964.8907652143</v>
      </c>
      <c r="M43" s="68" t="n">
        <f aca="false">L43/L$50*100</f>
        <v>7.59158395013366</v>
      </c>
      <c r="P43" s="43"/>
      <c r="Q43" s="43"/>
    </row>
    <row r="44" customFormat="false" ht="28.5" hidden="false" customHeight="true" outlineLevel="0" collapsed="false">
      <c r="A44" s="72" t="s">
        <v>48</v>
      </c>
      <c r="B44" s="73" t="n">
        <v>6014.41666666667</v>
      </c>
      <c r="C44" s="74" t="n">
        <v>7.9335748739167</v>
      </c>
      <c r="D44" s="73" t="n">
        <v>6346</v>
      </c>
      <c r="E44" s="74" t="n">
        <v>6.8670487705465</v>
      </c>
      <c r="F44" s="75" t="n">
        <v>9090.91642593055</v>
      </c>
      <c r="G44" s="74" t="n">
        <v>7.1769627538597</v>
      </c>
      <c r="H44" s="75" t="n">
        <v>14353.1387493083</v>
      </c>
      <c r="I44" s="74" t="n">
        <v>8.02521596945925</v>
      </c>
      <c r="J44" s="75" t="n">
        <v>16957.1191854234</v>
      </c>
      <c r="K44" s="74" t="n">
        <f aca="false">J44/J$50*100</f>
        <v>8.14748848001213</v>
      </c>
      <c r="L44" s="75" t="n">
        <v>17874.5962209416</v>
      </c>
      <c r="M44" s="68" t="n">
        <f aca="false">L44/L$50*100</f>
        <v>7.99866616673176</v>
      </c>
      <c r="P44" s="43"/>
      <c r="Q44" s="43"/>
    </row>
    <row r="45" customFormat="false" ht="38.25" hidden="false" customHeight="true" outlineLevel="0" collapsed="false">
      <c r="A45" s="72" t="s">
        <v>49</v>
      </c>
      <c r="B45" s="73" t="n">
        <v>1249.08333333333</v>
      </c>
      <c r="C45" s="74" t="n">
        <v>1.64765707099798</v>
      </c>
      <c r="D45" s="73" t="n">
        <v>1427.91666666667</v>
      </c>
      <c r="E45" s="74" t="n">
        <v>1.54515811381598</v>
      </c>
      <c r="F45" s="75" t="n">
        <v>1840.64775751657</v>
      </c>
      <c r="G45" s="74" t="n">
        <v>1.45312747139457</v>
      </c>
      <c r="H45" s="75" t="n">
        <v>2557.65969637079</v>
      </c>
      <c r="I45" s="74" t="n">
        <v>1.4300545544957</v>
      </c>
      <c r="J45" s="75" t="n">
        <v>2966.51133462417</v>
      </c>
      <c r="K45" s="74" t="n">
        <f aca="false">J45/J$50*100</f>
        <v>1.42533744443174</v>
      </c>
      <c r="L45" s="75" t="n">
        <v>2995.40187696066</v>
      </c>
      <c r="M45" s="68" t="n">
        <f aca="false">L45/L$50*100</f>
        <v>1.3404062029071</v>
      </c>
      <c r="P45" s="43"/>
      <c r="Q45" s="43"/>
    </row>
    <row r="46" customFormat="false" ht="36" hidden="false" customHeight="true" outlineLevel="0" collapsed="false">
      <c r="A46" s="76" t="s">
        <v>50</v>
      </c>
      <c r="B46" s="77" t="n">
        <v>12416.5</v>
      </c>
      <c r="C46" s="68" t="n">
        <v>16.3785181309332</v>
      </c>
      <c r="D46" s="77" t="n">
        <v>12858.1666666667</v>
      </c>
      <c r="E46" s="68" t="n">
        <v>13.9139075953066</v>
      </c>
      <c r="F46" s="77" t="n">
        <v>18501.7345112247</v>
      </c>
      <c r="G46" s="68" t="n">
        <v>14.6064767563044</v>
      </c>
      <c r="H46" s="77" t="n">
        <v>29436.3108060475</v>
      </c>
      <c r="I46" s="68" t="n">
        <v>16.4586126901367</v>
      </c>
      <c r="J46" s="77" t="n">
        <v>35559.3860664113</v>
      </c>
      <c r="K46" s="68" t="n">
        <f aca="false">J46/J$50*100</f>
        <v>17.0854309133734</v>
      </c>
      <c r="L46" s="77" t="n">
        <v>37834.8888631166</v>
      </c>
      <c r="M46" s="68" t="n">
        <f aca="false">L46/L$50*100</f>
        <v>16.9306563197725</v>
      </c>
      <c r="P46" s="43"/>
      <c r="Q46" s="43"/>
    </row>
    <row r="47" customFormat="false" ht="12.75" hidden="false" customHeight="true" outlineLevel="0" collapsed="false">
      <c r="A47" s="72" t="s">
        <v>51</v>
      </c>
      <c r="B47" s="73" t="n">
        <v>1613.58333333333</v>
      </c>
      <c r="C47" s="74" t="n">
        <v>2.12846646645766</v>
      </c>
      <c r="D47" s="73" t="n">
        <v>1434.75</v>
      </c>
      <c r="E47" s="74" t="n">
        <v>1.55255250922496</v>
      </c>
      <c r="F47" s="75" t="n">
        <v>1705.61347500724</v>
      </c>
      <c r="G47" s="74" t="n">
        <v>1.34652259564197</v>
      </c>
      <c r="H47" s="75" t="n">
        <v>2690.17239143434</v>
      </c>
      <c r="I47" s="74" t="n">
        <v>1.50414587453059</v>
      </c>
      <c r="J47" s="75" t="n">
        <v>3440.33492645608</v>
      </c>
      <c r="K47" s="74" t="n">
        <f aca="false">J47/J$50*100</f>
        <v>1.6529982996628</v>
      </c>
      <c r="L47" s="75" t="n">
        <v>3800.63221087996</v>
      </c>
      <c r="M47" s="68" t="n">
        <f aca="false">L47/L$50*100</f>
        <v>1.70073706290161</v>
      </c>
      <c r="P47" s="43"/>
      <c r="Q47" s="43"/>
    </row>
    <row r="48" customFormat="false" ht="12.75" hidden="false" customHeight="true" outlineLevel="0" collapsed="false">
      <c r="A48" s="72" t="s">
        <v>52</v>
      </c>
      <c r="B48" s="73" t="n">
        <v>439.5</v>
      </c>
      <c r="C48" s="74" t="n">
        <v>0.579741369834102</v>
      </c>
      <c r="D48" s="73" t="n">
        <v>512.916666666667</v>
      </c>
      <c r="E48" s="74" t="n">
        <v>0.555030533442506</v>
      </c>
      <c r="F48" s="75" t="n">
        <v>633.868629642871</v>
      </c>
      <c r="G48" s="74" t="n">
        <v>0.500417266273715</v>
      </c>
      <c r="H48" s="75" t="n">
        <v>1132.48638438343</v>
      </c>
      <c r="I48" s="74" t="n">
        <v>0.633202812004238</v>
      </c>
      <c r="J48" s="75" t="n">
        <v>1563.83302586442</v>
      </c>
      <c r="K48" s="74" t="n">
        <f aca="false">J48/J$50*100</f>
        <v>0.751384207633894</v>
      </c>
      <c r="L48" s="75" t="n">
        <v>1779.17529131024</v>
      </c>
      <c r="M48" s="68" t="n">
        <f aca="false">L48/L$50*100</f>
        <v>0.796159478590936</v>
      </c>
      <c r="P48" s="43"/>
      <c r="Q48" s="43"/>
    </row>
    <row r="49" customFormat="false" ht="22.5" hidden="false" customHeight="true" outlineLevel="0" collapsed="false">
      <c r="A49" s="76" t="s">
        <v>53</v>
      </c>
      <c r="B49" s="77" t="n">
        <v>2053.08333333333</v>
      </c>
      <c r="C49" s="68" t="n">
        <v>2.70820783629176</v>
      </c>
      <c r="D49" s="77" t="n">
        <v>1947.66666666667</v>
      </c>
      <c r="E49" s="68" t="n">
        <v>2.10758304266747</v>
      </c>
      <c r="F49" s="77" t="n">
        <v>2339.48210465011</v>
      </c>
      <c r="G49" s="68" t="n">
        <v>1.84693986191568</v>
      </c>
      <c r="H49" s="77" t="n">
        <v>3822.65877581777</v>
      </c>
      <c r="I49" s="68" t="n">
        <v>2.13734868653482</v>
      </c>
      <c r="J49" s="77" t="n">
        <v>5004.1679523205</v>
      </c>
      <c r="K49" s="68" t="n">
        <f aca="false">J49/J$50*100</f>
        <v>2.40438250729669</v>
      </c>
      <c r="L49" s="77" t="n">
        <v>5579.8075021902</v>
      </c>
      <c r="M49" s="68" t="n">
        <f aca="false">L49/L$50*100</f>
        <v>2.49689654149255</v>
      </c>
    </row>
    <row r="50" customFormat="false" ht="24" hidden="false" customHeight="true" outlineLevel="0" collapsed="false">
      <c r="A50" s="66" t="s">
        <v>32</v>
      </c>
      <c r="B50" s="67" t="n">
        <v>75809.6666666667</v>
      </c>
      <c r="C50" s="78" t="n">
        <v>100</v>
      </c>
      <c r="D50" s="67" t="n">
        <v>92412.3333333333</v>
      </c>
      <c r="E50" s="78" t="n">
        <v>100</v>
      </c>
      <c r="F50" s="69" t="n">
        <v>126668.017345381</v>
      </c>
      <c r="G50" s="78" t="n">
        <v>100</v>
      </c>
      <c r="H50" s="69" t="n">
        <v>178850.498278559</v>
      </c>
      <c r="I50" s="78" t="n">
        <v>100</v>
      </c>
      <c r="J50" s="69" t="n">
        <v>208126.948899941</v>
      </c>
      <c r="K50" s="78" t="n">
        <f aca="false">J50/J$50*100</f>
        <v>100</v>
      </c>
      <c r="L50" s="69" t="n">
        <v>223469.711678755</v>
      </c>
      <c r="M50" s="78" t="n">
        <v>100</v>
      </c>
    </row>
  </sheetData>
  <mergeCells count="14">
    <mergeCell ref="A1:G1"/>
    <mergeCell ref="C3:G3"/>
    <mergeCell ref="A4:A6"/>
    <mergeCell ref="A7:A9"/>
    <mergeCell ref="A10:A12"/>
    <mergeCell ref="A13:A15"/>
    <mergeCell ref="A16:A18"/>
    <mergeCell ref="A19:A20"/>
    <mergeCell ref="A21:A23"/>
    <mergeCell ref="A24:B24"/>
    <mergeCell ref="A26:B26"/>
    <mergeCell ref="A29:B29"/>
    <mergeCell ref="A31:B31"/>
    <mergeCell ref="A35:B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LibreOffice/5.3.3.2$Windows_x86 LibreOffice_project/3d9a8b4b4e538a85e0782bd6c2d430bafe583448</Application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2014-11-12T15:43:10Z</dcterms:created>
  <dc:creator>Kósa Diána</dc:creator>
  <dc:description/>
  <dc:language>hu-HU</dc:language>
  <cp:lastModifiedBy/>
  <dcterms:modified xsi:type="dcterms:W3CDTF">2018-01-25T11:24:48Z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IBM Incorporated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